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88" windowWidth="14808" windowHeight="6936" tabRatio="937" activeTab="2"/>
  </bookViews>
  <sheets>
    <sheet name="СВОД" sheetId="24" r:id="rId1"/>
    <sheet name="Участия" sheetId="25" r:id="rId2"/>
    <sheet name="% участников" sheetId="29" r:id="rId3"/>
    <sheet name="Лист3" sheetId="30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9" l="1"/>
  <c r="F4" i="29" s="1"/>
  <c r="F45" i="29" s="1"/>
  <c r="E5" i="29"/>
  <c r="F5" i="29"/>
  <c r="E6" i="29"/>
  <c r="F6" i="29"/>
  <c r="E7" i="29"/>
  <c r="F7" i="29"/>
  <c r="E8" i="29"/>
  <c r="F8" i="29"/>
  <c r="E9" i="29"/>
  <c r="F9" i="29"/>
  <c r="E10" i="29"/>
  <c r="F10" i="29"/>
  <c r="E11" i="29"/>
  <c r="F11" i="29"/>
  <c r="E12" i="29"/>
  <c r="F12" i="29"/>
  <c r="E13" i="29"/>
  <c r="F13" i="29"/>
  <c r="E14" i="29"/>
  <c r="F14" i="29"/>
  <c r="E15" i="29"/>
  <c r="F15" i="29"/>
  <c r="E16" i="29"/>
  <c r="F16" i="29"/>
  <c r="E17" i="29"/>
  <c r="F17" i="29"/>
  <c r="E18" i="29"/>
  <c r="F18" i="29"/>
  <c r="E19" i="29"/>
  <c r="F19" i="29"/>
  <c r="E20" i="29"/>
  <c r="F20" i="29"/>
  <c r="E21" i="29"/>
  <c r="F21" i="29"/>
  <c r="E22" i="29"/>
  <c r="F22" i="29"/>
  <c r="E23" i="29"/>
  <c r="F23" i="29"/>
  <c r="E24" i="29"/>
  <c r="F24" i="29"/>
  <c r="E25" i="29"/>
  <c r="F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44" i="29"/>
  <c r="Z5" i="24"/>
  <c r="AB5" i="24" s="1"/>
  <c r="Z29" i="25"/>
  <c r="Z39" i="25"/>
  <c r="Z25" i="25"/>
  <c r="Z4" i="25"/>
  <c r="Z3" i="25"/>
  <c r="F26" i="29"/>
  <c r="F27" i="29"/>
  <c r="F28" i="29"/>
  <c r="F29" i="29"/>
  <c r="F30" i="29"/>
  <c r="F31" i="29"/>
  <c r="F32" i="29"/>
  <c r="F33" i="29"/>
  <c r="F34" i="29"/>
  <c r="F35" i="29"/>
  <c r="F36" i="29"/>
  <c r="F37" i="29"/>
  <c r="F38" i="29"/>
  <c r="F39" i="29"/>
  <c r="F41" i="29"/>
  <c r="F42" i="29"/>
  <c r="F43" i="29"/>
  <c r="F44" i="29"/>
  <c r="B45" i="29"/>
  <c r="C45" i="29"/>
  <c r="D45" i="29"/>
  <c r="Z13" i="25"/>
  <c r="Z5" i="25"/>
  <c r="Z6" i="25"/>
  <c r="Z7" i="25"/>
  <c r="Z8" i="25"/>
  <c r="Z9" i="25"/>
  <c r="Z10" i="25"/>
  <c r="Z11" i="25"/>
  <c r="Z12" i="25"/>
  <c r="Z14" i="25"/>
  <c r="Z15" i="25"/>
  <c r="Z16" i="25"/>
  <c r="Z17" i="25"/>
  <c r="Z18" i="25"/>
  <c r="Z19" i="25"/>
  <c r="Z20" i="25"/>
  <c r="Z21" i="25"/>
  <c r="Z22" i="25"/>
  <c r="Z23" i="25"/>
  <c r="Z24" i="25"/>
  <c r="Z26" i="25"/>
  <c r="Z27" i="25"/>
  <c r="Z28" i="25"/>
  <c r="Z30" i="25"/>
  <c r="Z31" i="25"/>
  <c r="Z32" i="25"/>
  <c r="Z33" i="25"/>
  <c r="Z34" i="25"/>
  <c r="Z35" i="25"/>
  <c r="Z36" i="25"/>
  <c r="Z37" i="25"/>
  <c r="Z38" i="25"/>
  <c r="Z40" i="25"/>
  <c r="Z41" i="25"/>
  <c r="Z42" i="25"/>
  <c r="Z43" i="25"/>
  <c r="E45" i="29" l="1"/>
</calcChain>
</file>

<file path=xl/sharedStrings.xml><?xml version="1.0" encoding="utf-8"?>
<sst xmlns="http://schemas.openxmlformats.org/spreadsheetml/2006/main" count="184" uniqueCount="139">
  <si>
    <t>Александрово- Гайский</t>
  </si>
  <si>
    <t>Аркадакский</t>
  </si>
  <si>
    <t>Аткарский</t>
  </si>
  <si>
    <t>Базарно-Карабулакский</t>
  </si>
  <si>
    <t>Балаковский</t>
  </si>
  <si>
    <t>Балтайский</t>
  </si>
  <si>
    <t>Вольский</t>
  </si>
  <si>
    <t>Воскресенский</t>
  </si>
  <si>
    <t>Дергачёвский</t>
  </si>
  <si>
    <t>Духовницкий</t>
  </si>
  <si>
    <t>Екатериновский</t>
  </si>
  <si>
    <t>Ершовский</t>
  </si>
  <si>
    <t>Ивантеевский</t>
  </si>
  <si>
    <t>Калиниский</t>
  </si>
  <si>
    <t>Красноармейский</t>
  </si>
  <si>
    <t>Краснокутский</t>
  </si>
  <si>
    <t>Краснопартизанский</t>
  </si>
  <si>
    <t>Лысогорский</t>
  </si>
  <si>
    <t>Марксовский</t>
  </si>
  <si>
    <t>Новобурасский</t>
  </si>
  <si>
    <t>Новоузенский</t>
  </si>
  <si>
    <t>Озинский</t>
  </si>
  <si>
    <t>Перелюбский</t>
  </si>
  <si>
    <t>Петровский</t>
  </si>
  <si>
    <t>Питерский</t>
  </si>
  <si>
    <t>Пугачёвский</t>
  </si>
  <si>
    <t>Ровенский</t>
  </si>
  <si>
    <t>Романовский</t>
  </si>
  <si>
    <t>Ртищевский</t>
  </si>
  <si>
    <t>Самойловский</t>
  </si>
  <si>
    <t>Советский</t>
  </si>
  <si>
    <t>Татищевский</t>
  </si>
  <si>
    <t>Турковский</t>
  </si>
  <si>
    <t>Федоровский</t>
  </si>
  <si>
    <t>Хвалынский</t>
  </si>
  <si>
    <t>Энгельсский</t>
  </si>
  <si>
    <t>ЗАТО Шиханы</t>
  </si>
  <si>
    <t>ЗАТО Светлый</t>
  </si>
  <si>
    <t>ЗАТО Михайловский</t>
  </si>
  <si>
    <t>Саратов</t>
  </si>
  <si>
    <t>Математика</t>
  </si>
  <si>
    <t>в том числе</t>
  </si>
  <si>
    <t xml:space="preserve"> Кол-во участий в школьном этапе олимпиады (4 класс) </t>
  </si>
  <si>
    <t xml:space="preserve"> Кол-во участий в школьном этапе олимпиады (5-11 класс)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</si>
  <si>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</si>
  <si>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</si>
  <si>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</si>
  <si>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</si>
  <si>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</si>
  <si>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</si>
  <si>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</si>
  <si>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</si>
  <si>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</si>
  <si>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</si>
  <si>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</si>
  <si>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</si>
  <si>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</si>
  <si>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</si>
  <si>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</si>
  <si>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 xml:space="preserve">Общее кол-во победителей и призеров (4 класс) </t>
  </si>
  <si>
    <t xml:space="preserve">% победителей и призеров от количества участий  (4 класс) </t>
  </si>
  <si>
    <t>Общее кол-во победителей и призеров (5-11 класс)</t>
  </si>
  <si>
    <t>% победителей и призеров от количества участий  (5-11 класс)</t>
  </si>
  <si>
    <t>в том числе инвалидов</t>
  </si>
  <si>
    <t>Балашовский</t>
  </si>
  <si>
    <t xml:space="preserve">Духовницкий </t>
  </si>
  <si>
    <t>Русский язык</t>
  </si>
  <si>
    <t>Английский язык</t>
  </si>
  <si>
    <t>Немецкий язык</t>
  </si>
  <si>
    <t>Французский язык</t>
  </si>
  <si>
    <t>Испанский язык</t>
  </si>
  <si>
    <t>Китайский язык</t>
  </si>
  <si>
    <t>Информатика</t>
  </si>
  <si>
    <t>Физика</t>
  </si>
  <si>
    <t>Химия</t>
  </si>
  <si>
    <t xml:space="preserve">Биология 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</si>
  <si>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</si>
  <si>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</si>
  <si>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</si>
  <si>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</si>
  <si>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</si>
  <si>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</si>
  <si>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</si>
  <si>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</si>
  <si>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МХК</t>
  </si>
  <si>
    <t>Физическая культура</t>
  </si>
  <si>
    <t>Технология</t>
  </si>
  <si>
    <t>ОБЖ</t>
  </si>
  <si>
    <t>ИТОГО</t>
  </si>
  <si>
    <t xml:space="preserve">Аткарский </t>
  </si>
  <si>
    <t>Районы</t>
  </si>
  <si>
    <t>Всего обучающихся 4-11</t>
  </si>
  <si>
    <t>Всего участников 4 класс</t>
  </si>
  <si>
    <t>Всего участников 5-11 класс</t>
  </si>
  <si>
    <t>Итого</t>
  </si>
  <si>
    <t>Всего участников 
4-11 классов</t>
  </si>
  <si>
    <t>Приложение к письму министерства образования Саратовской области 
от _________ № ______</t>
  </si>
  <si>
    <t>Итальянский язык</t>
  </si>
  <si>
    <t xml:space="preserve"> </t>
  </si>
  <si>
    <t>Информация о количестве обучающихся, принявших участие в школьном этапе ВсОШ в 2023/2024 учебном году</t>
  </si>
  <si>
    <t>Кол-во обучающихся 4 классов, принявших участие в школьном этапе олимпиады в 2023/2024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</si>
  <si>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2023/2024 учебном году (обучающийся, принявший участие в нескольких предметах учитывается один раз)</t>
  </si>
  <si>
    <t>Количество участий в школьном этапе всероссийской олимпиады школьников на территории Саратовской области в 2023/2024 учебном году</t>
  </si>
  <si>
    <t>Количество обучающихся, принявших участие в школьного этапа всероссийской олимпиады школьников на территории Саратовской области в 2023/2024 учебном году</t>
  </si>
  <si>
    <t>% участников в ШЭ 2023</t>
  </si>
  <si>
    <t>ОУ</t>
  </si>
  <si>
    <t>МБОУСОШ с.Новоалександпрвка им.Героя Советского Союза Ф.Д.Глухова Александрово-Гайского муниципального района Саратовской области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</si>
  <si>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</si>
  <si>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</si>
  <si>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</si>
  <si>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</si>
  <si>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</si>
  <si>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</si>
  <si>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</si>
  <si>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</si>
  <si>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</si>
  <si>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</si>
  <si>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</si>
  <si>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Столбец12</t>
  </si>
  <si>
    <t>Столбец13</t>
  </si>
  <si>
    <t>Столбец14</t>
  </si>
  <si>
    <t>Столбец15</t>
  </si>
  <si>
    <t>Столбец16</t>
  </si>
  <si>
    <t>Столбец17</t>
  </si>
  <si>
    <t>Столбец18</t>
  </si>
  <si>
    <t>Столбец19</t>
  </si>
  <si>
    <t>Столбец20</t>
  </si>
  <si>
    <t>Столбец21</t>
  </si>
  <si>
    <t>Столбец22</t>
  </si>
  <si>
    <t>Столбец23</t>
  </si>
  <si>
    <t>Столбец24</t>
  </si>
  <si>
    <t>Столбец25</t>
  </si>
  <si>
    <t>Столбец26</t>
  </si>
  <si>
    <t>Столбец27</t>
  </si>
  <si>
    <t>Столбец28</t>
  </si>
  <si>
    <t>Столбец29</t>
  </si>
  <si>
    <t>Столбец30</t>
  </si>
  <si>
    <t>Столбец31</t>
  </si>
  <si>
    <t>Столбец32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</si>
</sst>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9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11"/>
      <color indexed="8"/>
      <name val="PT Astra Serif"/>
      <family val="1"/>
      <charset val="204"/>
    </font>
    <font>
      <sz val="1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PT Astra Serif"/>
      <family val="1"/>
      <charset val="204"/>
    </font>
    <font>
      <sz val="10.5"/>
      <color rgb="FF000000"/>
      <name val="Times New Roman"/>
      <family val="1"/>
      <charset val="204"/>
    </font>
    <font>
      <sz val="12"/>
      <color theme="1"/>
      <name val="PT Astra Serif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0" fontId="12" fillId="0" borderId="0"/>
    <xf numFmtId="0" fontId="12" fillId="0" borderId="0"/>
    <xf numFmtId="0" fontId="16" fillId="0" borderId="0"/>
    <xf numFmtId="164" fontId="15" fillId="0" borderId="0" applyFont="0" applyFill="0" applyBorder="0" applyAlignment="0" applyProtection="0"/>
    <xf numFmtId="0" fontId="6" fillId="0" borderId="0"/>
    <xf numFmtId="0" fontId="15" fillId="0" borderId="0"/>
    <xf numFmtId="9" fontId="15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5" fillId="0" borderId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7">
    <xf numFmtId="0" fontId="0" fillId="0" borderId="0" xfId="0"/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0" fillId="0" borderId="0" xfId="0" applyFill="1"/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top"/>
    </xf>
    <xf numFmtId="49" fontId="8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9" fillId="3" borderId="9" xfId="13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/>
    <xf numFmtId="0" fontId="19" fillId="0" borderId="1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49" fontId="20" fillId="0" borderId="1" xfId="0" applyNumberFormat="1" applyFont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49" fontId="20" fillId="0" borderId="1" xfId="0" applyNumberFormat="1" applyFont="1" applyBorder="1" applyAlignment="1">
      <alignment horizontal="left" vertical="top" wrapText="1"/>
    </xf>
    <xf numFmtId="49" fontId="20" fillId="3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23" fillId="0" borderId="1" xfId="0" applyNumberFormat="1" applyFont="1" applyBorder="1" applyAlignment="1">
      <alignment horizontal="left" vertical="top" wrapText="1"/>
    </xf>
    <xf numFmtId="49" fontId="20" fillId="0" borderId="0" xfId="0" applyNumberFormat="1" applyFont="1"/>
    <xf numFmtId="0" fontId="20" fillId="3" borderId="1" xfId="0" applyFont="1" applyFill="1" applyBorder="1" applyAlignment="1">
      <alignment horizontal="left" vertical="top" wrapText="1"/>
    </xf>
    <xf numFmtId="0" fontId="20" fillId="0" borderId="1" xfId="0" applyNumberFormat="1" applyFont="1" applyBorder="1" applyAlignment="1">
      <alignment horizontal="left" vertical="top" wrapText="1"/>
    </xf>
    <xf numFmtId="0" fontId="23" fillId="0" borderId="1" xfId="1" applyFont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0" fontId="20" fillId="0" borderId="0" xfId="0" applyFont="1" applyFill="1"/>
    <xf numFmtId="0" fontId="24" fillId="0" borderId="1" xfId="0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0" fontId="20" fillId="0" borderId="4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49" fontId="24" fillId="0" borderId="0" xfId="0" applyNumberFormat="1" applyFont="1" applyFill="1" applyAlignment="1">
      <alignment horizontal="center" vertical="top"/>
    </xf>
    <xf numFmtId="0" fontId="20" fillId="0" borderId="10" xfId="0" applyFont="1" applyBorder="1" applyAlignment="1">
      <alignment horizontal="left" vertical="top" wrapText="1"/>
    </xf>
    <xf numFmtId="0" fontId="7" fillId="3" borderId="5" xfId="6" applyFont="1" applyFill="1" applyBorder="1" applyAlignment="1">
      <alignment horizontal="center" vertical="center"/>
    </xf>
    <xf numFmtId="0" fontId="20" fillId="3" borderId="15" xfId="0" applyNumberFormat="1" applyFont="1" applyFill="1" applyBorder="1" applyAlignment="1">
      <alignment horizontal="center" vertical="center" wrapText="1"/>
    </xf>
    <xf numFmtId="0" fontId="20" fillId="3" borderId="15" xfId="0" applyNumberFormat="1" applyFont="1" applyFill="1" applyBorder="1" applyAlignment="1">
      <alignment horizontal="center" vertical="center"/>
    </xf>
    <xf numFmtId="0" fontId="20" fillId="3" borderId="15" xfId="6" applyNumberFormat="1" applyFont="1" applyFill="1" applyBorder="1" applyAlignment="1">
      <alignment horizontal="center" vertical="center"/>
    </xf>
    <xf numFmtId="0" fontId="7" fillId="3" borderId="0" xfId="6" applyNumberFormat="1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/>
    </xf>
    <xf numFmtId="49" fontId="0" fillId="0" borderId="0" xfId="0" applyNumberFormat="1"/>
    <xf numFmtId="0" fontId="8" fillId="3" borderId="15" xfId="6" applyFont="1" applyFill="1" applyBorder="1" applyAlignment="1">
      <alignment horizontal="center" vertical="center"/>
    </xf>
    <xf numFmtId="0" fontId="8" fillId="3" borderId="15" xfId="13" applyNumberFormat="1" applyFont="1" applyFill="1" applyBorder="1" applyAlignment="1">
      <alignment horizontal="center" vertical="center" wrapText="1"/>
    </xf>
    <xf numFmtId="0" fontId="8" fillId="3" borderId="15" xfId="13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0" fillId="3" borderId="8" xfId="0" applyNumberFormat="1" applyFont="1" applyFill="1" applyBorder="1" applyAlignment="1">
      <alignment horizontal="left" vertical="center" wrapText="1"/>
    </xf>
    <xf numFmtId="0" fontId="8" fillId="3" borderId="8" xfId="0" applyNumberFormat="1" applyFont="1" applyFill="1" applyBorder="1" applyAlignment="1">
      <alignment horizontal="left" vertical="center" wrapText="1"/>
    </xf>
    <xf numFmtId="0" fontId="10" fillId="3" borderId="7" xfId="1" applyFont="1" applyFill="1" applyBorder="1" applyAlignment="1">
      <alignment horizontal="left" vertical="center" wrapText="1"/>
    </xf>
    <xf numFmtId="0" fontId="20" fillId="3" borderId="16" xfId="6" applyNumberFormat="1" applyFont="1" applyFill="1" applyBorder="1" applyAlignment="1">
      <alignment horizontal="center" vertical="center" wrapText="1"/>
    </xf>
    <xf numFmtId="0" fontId="20" fillId="3" borderId="16" xfId="6" applyFont="1" applyFill="1" applyBorder="1" applyAlignment="1">
      <alignment horizontal="center" vertical="center"/>
    </xf>
    <xf numFmtId="0" fontId="20" fillId="3" borderId="16" xfId="6" applyNumberFormat="1" applyFont="1" applyFill="1" applyBorder="1" applyAlignment="1">
      <alignment horizontal="center" vertical="center"/>
    </xf>
    <xf numFmtId="0" fontId="8" fillId="3" borderId="16" xfId="13" applyFont="1" applyFill="1" applyBorder="1" applyAlignment="1">
      <alignment horizontal="center" vertical="center"/>
    </xf>
    <xf numFmtId="0" fontId="8" fillId="3" borderId="16" xfId="13" applyNumberFormat="1" applyFont="1" applyFill="1" applyBorder="1" applyAlignment="1">
      <alignment horizontal="center" vertical="center" wrapText="1"/>
    </xf>
    <xf numFmtId="0" fontId="8" fillId="3" borderId="16" xfId="6" applyFont="1" applyFill="1" applyBorder="1" applyAlignment="1">
      <alignment horizontal="center" vertical="center"/>
    </xf>
    <xf numFmtId="0" fontId="30" fillId="4" borderId="17" xfId="6" applyFont="1" applyFill="1" applyBorder="1" applyAlignment="1">
      <alignment horizontal="center" vertical="center"/>
    </xf>
    <xf numFmtId="0" fontId="8" fillId="3" borderId="18" xfId="13" applyFont="1" applyFill="1" applyBorder="1" applyAlignment="1">
      <alignment horizontal="center" vertical="center"/>
    </xf>
    <xf numFmtId="0" fontId="8" fillId="3" borderId="18" xfId="13" applyNumberFormat="1" applyFont="1" applyFill="1" applyBorder="1" applyAlignment="1">
      <alignment horizontal="center" vertical="center" wrapText="1"/>
    </xf>
    <xf numFmtId="0" fontId="8" fillId="3" borderId="18" xfId="6" applyFont="1" applyFill="1" applyBorder="1" applyAlignment="1">
      <alignment horizontal="center" vertical="center"/>
    </xf>
    <xf numFmtId="0" fontId="8" fillId="0" borderId="18" xfId="13" applyFont="1" applyFill="1" applyBorder="1" applyAlignment="1">
      <alignment horizontal="center" vertical="center"/>
    </xf>
    <xf numFmtId="0" fontId="8" fillId="0" borderId="18" xfId="13" applyNumberFormat="1" applyFont="1" applyFill="1" applyBorder="1" applyAlignment="1">
      <alignment horizontal="center" vertical="center" wrapText="1"/>
    </xf>
    <xf numFmtId="0" fontId="8" fillId="0" borderId="18" xfId="6" applyFont="1" applyFill="1" applyBorder="1" applyAlignment="1">
      <alignment horizontal="center" vertical="center"/>
    </xf>
    <xf numFmtId="0" fontId="13" fillId="3" borderId="18" xfId="13" applyFont="1" applyFill="1" applyBorder="1" applyAlignment="1">
      <alignment horizontal="center" vertical="center"/>
    </xf>
    <xf numFmtId="0" fontId="13" fillId="3" borderId="18" xfId="13" applyFont="1" applyFill="1" applyBorder="1" applyAlignment="1">
      <alignment horizontal="center" vertical="center" wrapText="1"/>
    </xf>
    <xf numFmtId="0" fontId="13" fillId="3" borderId="18" xfId="6" applyFont="1" applyFill="1" applyBorder="1" applyAlignment="1">
      <alignment horizontal="center" vertical="center"/>
    </xf>
    <xf numFmtId="0" fontId="30" fillId="4" borderId="19" xfId="13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30" fillId="0" borderId="18" xfId="13" applyFont="1" applyBorder="1" applyAlignment="1">
      <alignment horizontal="center" vertical="center"/>
    </xf>
    <xf numFmtId="0" fontId="8" fillId="3" borderId="20" xfId="13" applyFont="1" applyFill="1" applyBorder="1" applyAlignment="1">
      <alignment horizontal="center" vertical="center"/>
    </xf>
    <xf numFmtId="0" fontId="8" fillId="3" borderId="20" xfId="13" applyNumberFormat="1" applyFont="1" applyFill="1" applyBorder="1" applyAlignment="1">
      <alignment horizontal="center" vertical="center" wrapText="1"/>
    </xf>
    <xf numFmtId="0" fontId="8" fillId="3" borderId="20" xfId="6" applyFont="1" applyFill="1" applyBorder="1" applyAlignment="1">
      <alignment horizontal="center" vertical="center"/>
    </xf>
    <xf numFmtId="0" fontId="20" fillId="3" borderId="20" xfId="0" applyNumberFormat="1" applyFont="1" applyFill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/>
    </xf>
    <xf numFmtId="0" fontId="20" fillId="3" borderId="20" xfId="0" applyNumberFormat="1" applyFont="1" applyFill="1" applyBorder="1" applyAlignment="1">
      <alignment horizontal="center" vertical="center"/>
    </xf>
    <xf numFmtId="0" fontId="28" fillId="3" borderId="20" xfId="13" applyFont="1" applyFill="1" applyBorder="1" applyAlignment="1">
      <alignment horizontal="center" vertical="center"/>
    </xf>
    <xf numFmtId="0" fontId="28" fillId="3" borderId="20" xfId="13" applyNumberFormat="1" applyFont="1" applyFill="1" applyBorder="1" applyAlignment="1">
      <alignment horizontal="center" vertical="center" wrapText="1"/>
    </xf>
    <xf numFmtId="0" fontId="28" fillId="3" borderId="20" xfId="6" applyFont="1" applyFill="1" applyBorder="1" applyAlignment="1">
      <alignment horizontal="center" vertical="center"/>
    </xf>
    <xf numFmtId="0" fontId="20" fillId="3" borderId="20" xfId="6" applyNumberFormat="1" applyFont="1" applyFill="1" applyBorder="1" applyAlignment="1">
      <alignment horizontal="center" vertical="center" wrapText="1"/>
    </xf>
    <xf numFmtId="1" fontId="20" fillId="3" borderId="20" xfId="6" applyNumberFormat="1" applyFont="1" applyFill="1" applyBorder="1" applyAlignment="1">
      <alignment horizontal="center" vertical="center" wrapText="1"/>
    </xf>
    <xf numFmtId="0" fontId="24" fillId="3" borderId="20" xfId="6" applyFont="1" applyFill="1" applyBorder="1" applyAlignment="1">
      <alignment horizontal="center" vertical="center"/>
    </xf>
    <xf numFmtId="0" fontId="11" fillId="3" borderId="20" xfId="6" applyFont="1" applyFill="1" applyBorder="1" applyAlignment="1">
      <alignment horizontal="center" vertical="center"/>
    </xf>
    <xf numFmtId="0" fontId="0" fillId="3" borderId="0" xfId="0" applyFill="1"/>
    <xf numFmtId="0" fontId="7" fillId="3" borderId="20" xfId="6" applyNumberFormat="1" applyFont="1" applyFill="1" applyBorder="1" applyAlignment="1">
      <alignment horizontal="center" vertical="center" wrapText="1"/>
    </xf>
    <xf numFmtId="0" fontId="20" fillId="3" borderId="20" xfId="6" applyNumberFormat="1" applyFont="1" applyFill="1" applyBorder="1" applyAlignment="1">
      <alignment horizontal="center" vertical="center"/>
    </xf>
    <xf numFmtId="0" fontId="7" fillId="3" borderId="20" xfId="6" applyNumberFormat="1" applyFont="1" applyFill="1" applyBorder="1" applyAlignment="1">
      <alignment horizontal="center" vertical="center"/>
    </xf>
    <xf numFmtId="0" fontId="7" fillId="3" borderId="20" xfId="6" applyFont="1" applyFill="1" applyBorder="1" applyAlignment="1">
      <alignment horizontal="center" vertical="center"/>
    </xf>
    <xf numFmtId="0" fontId="26" fillId="3" borderId="20" xfId="6" applyNumberFormat="1" applyFont="1" applyFill="1" applyBorder="1" applyAlignment="1">
      <alignment horizontal="center" vertical="center"/>
    </xf>
    <xf numFmtId="0" fontId="11" fillId="3" borderId="20" xfId="13" applyNumberFormat="1" applyFont="1" applyFill="1" applyBorder="1" applyAlignment="1">
      <alignment horizontal="center" vertical="center" wrapText="1"/>
    </xf>
    <xf numFmtId="0" fontId="20" fillId="3" borderId="20" xfId="6" applyFont="1" applyFill="1" applyBorder="1" applyAlignment="1">
      <alignment horizontal="center" vertical="center"/>
    </xf>
    <xf numFmtId="0" fontId="24" fillId="3" borderId="20" xfId="6" applyNumberFormat="1" applyFont="1" applyFill="1" applyBorder="1" applyAlignment="1">
      <alignment horizontal="center" vertical="center" wrapText="1"/>
    </xf>
    <xf numFmtId="0" fontId="20" fillId="3" borderId="20" xfId="6" applyNumberFormat="1" applyFont="1" applyFill="1" applyBorder="1" applyAlignment="1">
      <alignment horizontal="center" vertical="top"/>
    </xf>
    <xf numFmtId="0" fontId="20" fillId="3" borderId="18" xfId="6" applyNumberFormat="1" applyFont="1" applyFill="1" applyBorder="1" applyAlignment="1">
      <alignment horizontal="center" vertical="center" wrapText="1"/>
    </xf>
    <xf numFmtId="0" fontId="20" fillId="3" borderId="18" xfId="6" applyFont="1" applyFill="1" applyBorder="1" applyAlignment="1">
      <alignment horizontal="center" vertical="center"/>
    </xf>
    <xf numFmtId="0" fontId="20" fillId="3" borderId="18" xfId="6" applyNumberFormat="1" applyFont="1" applyFill="1" applyBorder="1" applyAlignment="1">
      <alignment horizontal="center" vertical="center"/>
    </xf>
    <xf numFmtId="0" fontId="7" fillId="3" borderId="20" xfId="0" applyNumberFormat="1" applyFont="1" applyFill="1" applyBorder="1" applyAlignment="1">
      <alignment horizontal="center" vertical="top" wrapText="1"/>
    </xf>
    <xf numFmtId="0" fontId="7" fillId="3" borderId="20" xfId="0" applyFont="1" applyFill="1" applyBorder="1" applyAlignment="1">
      <alignment horizontal="center"/>
    </xf>
    <xf numFmtId="0" fontId="7" fillId="3" borderId="20" xfId="0" applyNumberFormat="1" applyFont="1" applyFill="1" applyBorder="1" applyAlignment="1">
      <alignment horizontal="center"/>
    </xf>
    <xf numFmtId="0" fontId="29" fillId="3" borderId="16" xfId="0" applyNumberFormat="1" applyFont="1" applyFill="1" applyBorder="1" applyAlignment="1">
      <alignment horizontal="center" vertical="center" wrapText="1"/>
    </xf>
    <xf numFmtId="0" fontId="29" fillId="3" borderId="16" xfId="0" applyFont="1" applyFill="1" applyBorder="1" applyAlignment="1">
      <alignment horizontal="center" vertical="center"/>
    </xf>
    <xf numFmtId="0" fontId="29" fillId="3" borderId="16" xfId="0" applyNumberFormat="1" applyFont="1" applyFill="1" applyBorder="1" applyAlignment="1">
      <alignment horizontal="center" vertical="center"/>
    </xf>
    <xf numFmtId="0" fontId="24" fillId="3" borderId="16" xfId="0" applyFont="1" applyFill="1" applyBorder="1" applyAlignment="1">
      <alignment horizontal="center" vertical="center"/>
    </xf>
    <xf numFmtId="0" fontId="29" fillId="3" borderId="16" xfId="6" applyFont="1" applyFill="1" applyBorder="1" applyAlignment="1">
      <alignment horizontal="center" vertical="center" wrapText="1"/>
    </xf>
    <xf numFmtId="0" fontId="29" fillId="3" borderId="16" xfId="6" applyFont="1" applyFill="1" applyBorder="1" applyAlignment="1">
      <alignment horizontal="center" vertical="center"/>
    </xf>
    <xf numFmtId="0" fontId="20" fillId="3" borderId="18" xfId="0" applyNumberFormat="1" applyFont="1" applyFill="1" applyBorder="1" applyAlignment="1">
      <alignment horizontal="center" vertical="top" wrapText="1"/>
    </xf>
    <xf numFmtId="0" fontId="20" fillId="3" borderId="18" xfId="0" applyFont="1" applyFill="1" applyBorder="1" applyAlignment="1">
      <alignment horizontal="center"/>
    </xf>
    <xf numFmtId="0" fontId="20" fillId="3" borderId="18" xfId="0" applyNumberFormat="1" applyFont="1" applyFill="1" applyBorder="1" applyAlignment="1">
      <alignment horizontal="center"/>
    </xf>
    <xf numFmtId="0" fontId="20" fillId="3" borderId="20" xfId="6" applyNumberFormat="1" applyFont="1" applyFill="1" applyBorder="1" applyAlignment="1">
      <alignment horizontal="right" vertical="center" wrapText="1"/>
    </xf>
    <xf numFmtId="0" fontId="24" fillId="3" borderId="20" xfId="6" applyFont="1" applyFill="1" applyBorder="1" applyAlignment="1">
      <alignment horizontal="right" vertical="center"/>
    </xf>
    <xf numFmtId="0" fontId="20" fillId="3" borderId="20" xfId="6" applyFont="1" applyFill="1" applyBorder="1" applyAlignment="1">
      <alignment horizontal="right" vertical="center"/>
    </xf>
    <xf numFmtId="0" fontId="20" fillId="3" borderId="20" xfId="6" applyNumberFormat="1" applyFont="1" applyFill="1" applyBorder="1" applyAlignment="1">
      <alignment horizontal="right" vertical="center"/>
    </xf>
    <xf numFmtId="0" fontId="24" fillId="3" borderId="16" xfId="6" applyNumberFormat="1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top"/>
    </xf>
    <xf numFmtId="0" fontId="32" fillId="3" borderId="20" xfId="0" applyFont="1" applyFill="1" applyBorder="1" applyAlignment="1">
      <alignment horizontal="center" vertical="top"/>
    </xf>
    <xf numFmtId="0" fontId="20" fillId="3" borderId="20" xfId="6" applyFont="1" applyFill="1" applyBorder="1" applyAlignment="1">
      <alignment horizontal="center" vertical="top"/>
    </xf>
    <xf numFmtId="0" fontId="20" fillId="3" borderId="20" xfId="6" applyFont="1" applyFill="1" applyBorder="1" applyAlignment="1">
      <alignment horizontal="center" vertical="center" wrapText="1"/>
    </xf>
    <xf numFmtId="0" fontId="20" fillId="3" borderId="18" xfId="0" applyNumberFormat="1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/>
    </xf>
    <xf numFmtId="0" fontId="20" fillId="3" borderId="18" xfId="0" applyNumberFormat="1" applyFont="1" applyFill="1" applyBorder="1" applyAlignment="1">
      <alignment horizontal="center" vertical="center"/>
    </xf>
    <xf numFmtId="0" fontId="24" fillId="3" borderId="20" xfId="6" applyNumberFormat="1" applyFont="1" applyFill="1" applyBorder="1" applyAlignment="1">
      <alignment horizontal="center" vertical="center"/>
    </xf>
    <xf numFmtId="1" fontId="20" fillId="3" borderId="18" xfId="6" applyNumberFormat="1" applyFont="1" applyFill="1" applyBorder="1" applyAlignment="1">
      <alignment horizontal="center" vertical="center"/>
    </xf>
    <xf numFmtId="0" fontId="20" fillId="3" borderId="16" xfId="0" applyNumberFormat="1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/>
    </xf>
    <xf numFmtId="0" fontId="20" fillId="3" borderId="16" xfId="0" applyNumberFormat="1" applyFont="1" applyFill="1" applyBorder="1" applyAlignment="1">
      <alignment horizontal="center" vertical="center"/>
    </xf>
    <xf numFmtId="0" fontId="20" fillId="3" borderId="16" xfId="6" applyFont="1" applyFill="1" applyBorder="1" applyAlignment="1">
      <alignment horizontal="center" vertical="center" wrapText="1"/>
    </xf>
    <xf numFmtId="0" fontId="24" fillId="3" borderId="16" xfId="6" applyFont="1" applyFill="1" applyBorder="1" applyAlignment="1">
      <alignment horizontal="center" vertical="center"/>
    </xf>
    <xf numFmtId="0" fontId="31" fillId="3" borderId="18" xfId="6" applyFont="1" applyFill="1" applyBorder="1" applyAlignment="1">
      <alignment horizontal="center" vertical="center" wrapText="1"/>
    </xf>
    <xf numFmtId="0" fontId="31" fillId="3" borderId="18" xfId="6" applyFont="1" applyFill="1" applyBorder="1" applyAlignment="1">
      <alignment horizontal="center" vertical="center"/>
    </xf>
    <xf numFmtId="0" fontId="8" fillId="2" borderId="15" xfId="6" applyFont="1" applyFill="1" applyBorder="1" applyAlignment="1">
      <alignment horizontal="center" vertical="center"/>
    </xf>
    <xf numFmtId="1" fontId="8" fillId="2" borderId="9" xfId="13" applyNumberFormat="1" applyFont="1" applyFill="1" applyBorder="1" applyAlignment="1">
      <alignment horizontal="center" vertical="center"/>
    </xf>
    <xf numFmtId="165" fontId="8" fillId="2" borderId="9" xfId="13" applyNumberFormat="1" applyFont="1" applyFill="1" applyBorder="1" applyAlignment="1">
      <alignment horizontal="center" vertical="center"/>
    </xf>
    <xf numFmtId="0" fontId="9" fillId="2" borderId="9" xfId="13" applyFont="1" applyFill="1" applyBorder="1" applyAlignment="1">
      <alignment horizontal="center" vertical="center" wrapText="1"/>
    </xf>
    <xf numFmtId="0" fontId="8" fillId="3" borderId="20" xfId="13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1" xfId="0" applyNumberFormat="1" applyFont="1" applyBorder="1" applyAlignment="1">
      <alignment horizontal="center" vertical="top" wrapText="1"/>
    </xf>
    <xf numFmtId="0" fontId="19" fillId="0" borderId="3" xfId="0" applyNumberFormat="1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top" wrapText="1"/>
    </xf>
    <xf numFmtId="49" fontId="19" fillId="3" borderId="12" xfId="0" applyNumberFormat="1" applyFont="1" applyFill="1" applyBorder="1" applyAlignment="1">
      <alignment horizontal="left" vertical="center" wrapText="1"/>
    </xf>
    <xf numFmtId="0" fontId="19" fillId="2" borderId="11" xfId="13" applyNumberFormat="1" applyFont="1" applyFill="1" applyBorder="1" applyAlignment="1">
      <alignment horizontal="center" vertical="center" wrapText="1"/>
    </xf>
    <xf numFmtId="0" fontId="19" fillId="3" borderId="11" xfId="0" applyNumberFormat="1" applyFont="1" applyFill="1" applyBorder="1" applyAlignment="1">
      <alignment horizontal="center" vertical="center" wrapText="1"/>
    </xf>
    <xf numFmtId="0" fontId="19" fillId="2" borderId="11" xfId="0" applyNumberFormat="1" applyFont="1" applyFill="1" applyBorder="1" applyAlignment="1">
      <alignment horizontal="center" vertical="center" wrapText="1"/>
    </xf>
    <xf numFmtId="10" fontId="19" fillId="2" borderId="11" xfId="0" applyNumberFormat="1" applyFont="1" applyFill="1" applyBorder="1" applyAlignment="1">
      <alignment horizontal="center" vertical="center" wrapText="1"/>
    </xf>
    <xf numFmtId="0" fontId="19" fillId="2" borderId="11" xfId="6" applyFont="1" applyFill="1" applyBorder="1" applyAlignment="1">
      <alignment horizontal="center" vertical="center"/>
    </xf>
    <xf numFmtId="0" fontId="19" fillId="3" borderId="11" xfId="16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center" wrapText="1"/>
    </xf>
  </cellXfs>
  <cellStyles count="33">
    <cellStyle name="Excel Built-in Normal" xfId="1"/>
    <cellStyle name="Excel Built-in Normal 1" xfId="2"/>
    <cellStyle name="Excel Built-in Normal 1 2" xfId="10"/>
    <cellStyle name="Excel Built-in Normal 2" xfId="9"/>
    <cellStyle name="Обычный" xfId="0" builtinId="0"/>
    <cellStyle name="Обычный 2" xfId="3"/>
    <cellStyle name="Обычный 3" xfId="6"/>
    <cellStyle name="Обычный 4" xfId="5"/>
    <cellStyle name="Обычный 4 2" xfId="11"/>
    <cellStyle name="Обычный 4 2 2" xfId="16"/>
    <cellStyle name="Обычный 4 2 2 2" xfId="21"/>
    <cellStyle name="Обычный 4 2 2 3" xfId="27"/>
    <cellStyle name="Обычный 4 2 2 4" xfId="32"/>
    <cellStyle name="Обычный 4 2 3" xfId="18"/>
    <cellStyle name="Обычный 4 2 4" xfId="24"/>
    <cellStyle name="Обычный 4 2 5" xfId="29"/>
    <cellStyle name="Обычный 4 3" xfId="15"/>
    <cellStyle name="Обычный 4 3 2" xfId="20"/>
    <cellStyle name="Обычный 4 3 3" xfId="26"/>
    <cellStyle name="Обычный 4 3 4" xfId="31"/>
    <cellStyle name="Обычный 4 4" xfId="17"/>
    <cellStyle name="Обычный 4 5" xfId="23"/>
    <cellStyle name="Обычный 4 6" xfId="28"/>
    <cellStyle name="Обычный 5" xfId="8"/>
    <cellStyle name="Обычный 6" xfId="13"/>
    <cellStyle name="Обычный 7" xfId="12"/>
    <cellStyle name="Обычный 7 2" xfId="19"/>
    <cellStyle name="Обычный 7 3" xfId="25"/>
    <cellStyle name="Обычный 7 4" xfId="30"/>
    <cellStyle name="Обычный 8" xfId="22"/>
    <cellStyle name="Процентный 2" xfId="7"/>
    <cellStyle name="Финансовый 2" xfId="4"/>
    <cellStyle name="Финансовый 3" xfId="14"/>
  </cellStyles>
  <dxfs count="2"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T Astra Serif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1" displayName="Таблица1" ref="A1:AF5" totalsRowShown="0" headerRowDxfId="1" tableBorderDxfId="0">
  <autoFilter ref="A1:AF5"/>
  <tableColumns count="32">
    <tableColumn id="1" name="Столбец1"/>
    <tableColumn id="2" name="Столбец2"/>
    <tableColumn id="3" name="Столбец3"/>
    <tableColumn id="4" name="Столбец4"/>
    <tableColumn id="5" name="Столбец5"/>
    <tableColumn id="6" name="Столбец6"/>
    <tableColumn id="7" name="Столбец7"/>
    <tableColumn id="8" name="Столбец8"/>
    <tableColumn id="9" name="Столбец9"/>
    <tableColumn id="10" name="Столбец10"/>
    <tableColumn id="11" name="Столбец11"/>
    <tableColumn id="12" name="Столбец12"/>
    <tableColumn id="13" name="Столбец13"/>
    <tableColumn id="14" name="Столбец14"/>
    <tableColumn id="15" name="Столбец15"/>
    <tableColumn id="16" name="Столбец16"/>
    <tableColumn id="17" name="Столбец17"/>
    <tableColumn id="18" name="Столбец18"/>
    <tableColumn id="19" name="Столбец19"/>
    <tableColumn id="20" name="Столбец20"/>
    <tableColumn id="21" name="Столбец21"/>
    <tableColumn id="22" name="Столбец22"/>
    <tableColumn id="23" name="Столбец23"/>
    <tableColumn id="24" name="Столбец24"/>
    <tableColumn id="25" name="Столбец25"/>
    <tableColumn id="26" name="Столбец26"/>
    <tableColumn id="27" name="Столбец27"/>
    <tableColumn id="28" name="Столбец28"/>
    <tableColumn id="29" name="Столбец29"/>
    <tableColumn id="30" name="Столбец30"/>
    <tableColumn id="31" name="Столбец31"/>
    <tableColumn id="32" name="Столбец3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7"/>
  <sheetViews>
    <sheetView zoomScale="106" zoomScaleNormal="106" workbookViewId="0">
      <selection activeCell="AF5" sqref="AF5"/>
    </sheetView>
  </sheetViews>
  <sheetFormatPr defaultColWidth="15.77734375" defaultRowHeight="13.8"/>
  <cols>
    <col min="1" max="1" width="17.6640625" style="16" customWidth="1"/>
    <col min="2" max="2" width="17.88671875" style="4" customWidth="1"/>
    <col min="3" max="3" width="12.6640625" style="4" customWidth="1"/>
    <col min="4" max="4" width="12.88671875" style="4" customWidth="1"/>
    <col min="5" max="5" width="12.6640625" style="4" customWidth="1"/>
    <col min="6" max="8" width="12.88671875" style="4" customWidth="1"/>
    <col min="9" max="9" width="14.109375" style="4" customWidth="1"/>
    <col min="10" max="10" width="14" style="4" customWidth="1"/>
    <col min="11" max="13" width="13.88671875" style="4" customWidth="1"/>
    <col min="14" max="14" width="14" style="4" customWidth="1"/>
    <col min="15" max="15" width="13.88671875" style="4" customWidth="1"/>
    <col min="16" max="20" width="14" style="4" customWidth="1"/>
    <col min="21" max="23" width="13.88671875" style="4" customWidth="1"/>
    <col min="24" max="24" width="14" style="4" customWidth="1"/>
    <col min="25" max="25" width="13.88671875" style="4" customWidth="1"/>
    <col min="26" max="30" width="14" style="4" customWidth="1"/>
    <col min="31" max="32" width="13.88671875" style="4" customWidth="1"/>
    <col min="33" max="70" width="7.6640625" style="4" customWidth="1"/>
    <col min="71" max="174" width="7.6640625" style="3" customWidth="1"/>
    <col min="175" max="219" width="15.77734375" style="3"/>
    <col min="220" max="16384" width="15.77734375" style="1"/>
  </cols>
  <sheetData>
    <row r="1" spans="1:240" ht="34.5" customHeight="1">
      <c r="A1" s="155" t="s">
        <v>107</v>
      </c>
      <c r="B1" s="155" t="s">
        <v>108</v>
      </c>
      <c r="C1" s="155" t="s">
        <v>109</v>
      </c>
      <c r="D1" s="155" t="s">
        <v>110</v>
      </c>
      <c r="E1" s="155" t="s">
        <v>111</v>
      </c>
      <c r="F1" s="155" t="s">
        <v>112</v>
      </c>
      <c r="G1" s="155" t="s">
        <v>113</v>
      </c>
      <c r="H1" s="155" t="s">
        <v>114</v>
      </c>
      <c r="I1" s="155" t="s">
        <v>115</v>
      </c>
      <c r="J1" s="155" t="s">
        <v>116</v>
      </c>
      <c r="K1" s="155" t="s">
        <v>117</v>
      </c>
      <c r="L1" s="155" t="s">
        <v>118</v>
      </c>
      <c r="M1" s="155" t="s">
        <v>119</v>
      </c>
      <c r="N1" s="155" t="s">
        <v>120</v>
      </c>
      <c r="O1" s="155" t="s">
        <v>121</v>
      </c>
      <c r="P1" s="155" t="s">
        <v>122</v>
      </c>
      <c r="Q1" s="155" t="s">
        <v>123</v>
      </c>
      <c r="R1" s="28" t="s">
        <v>124</v>
      </c>
      <c r="S1" s="28" t="s">
        <v>125</v>
      </c>
      <c r="T1" s="28" t="s">
        <v>126</v>
      </c>
      <c r="U1" s="28" t="s">
        <v>127</v>
      </c>
      <c r="V1" s="28" t="s">
        <v>128</v>
      </c>
      <c r="W1" s="28" t="s">
        <v>129</v>
      </c>
      <c r="X1" s="28" t="s">
        <v>130</v>
      </c>
      <c r="Y1" s="28" t="s">
        <v>131</v>
      </c>
      <c r="Z1" s="28" t="s">
        <v>132</v>
      </c>
      <c r="AA1" s="28" t="s">
        <v>133</v>
      </c>
      <c r="AB1" s="28" t="s">
        <v>134</v>
      </c>
      <c r="AC1" s="28" t="s">
        <v>135</v>
      </c>
      <c r="AD1" s="28" t="s">
        <v>136</v>
      </c>
      <c r="AE1" s="28" t="s">
        <v>137</v>
      </c>
      <c r="AF1" s="28" t="s">
        <v>138</v>
      </c>
    </row>
    <row r="2" spans="1:240" s="9" customFormat="1" ht="15" customHeight="1">
      <c r="A2" s="155" t="s">
        <v>99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6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</row>
    <row r="3" spans="1:240" s="11" customFormat="1" ht="149.25" customHeight="1">
      <c r="A3" s="156" t="s">
        <v>105</v>
      </c>
      <c r="B3" s="166" t="s">
        <v>100</v>
      </c>
      <c r="C3" s="158" t="s">
        <v>41</v>
      </c>
      <c r="D3" s="158"/>
      <c r="E3" s="158"/>
      <c r="F3" s="159" t="s">
        <v>42</v>
      </c>
      <c r="G3" s="159" t="s">
        <v>59</v>
      </c>
      <c r="H3" s="159" t="s">
        <v>60</v>
      </c>
      <c r="I3" s="158" t="s">
        <v>101</v>
      </c>
      <c r="J3" s="161" t="s">
        <v>41</v>
      </c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3"/>
      <c r="Z3" s="164" t="s">
        <v>43</v>
      </c>
      <c r="AA3" s="159" t="s">
        <v>61</v>
      </c>
      <c r="AB3" s="159" t="s">
        <v>62</v>
      </c>
      <c r="AC3" s="153" t="s">
        <v>56</v>
      </c>
      <c r="AD3" s="153" t="s">
        <v>63</v>
      </c>
      <c r="AE3" s="153" t="s">
        <v>57</v>
      </c>
      <c r="AF3" s="153" t="s">
        <v>58</v>
      </c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5"/>
      <c r="CO3" s="10"/>
      <c r="CP3" s="10"/>
      <c r="CQ3" s="10"/>
      <c r="CR3" s="10"/>
      <c r="CS3" s="10"/>
      <c r="CT3" s="10"/>
      <c r="CU3" s="10"/>
      <c r="CV3" s="5"/>
      <c r="CW3" s="10"/>
      <c r="CX3" s="10"/>
      <c r="CY3" s="10"/>
      <c r="CZ3" s="10"/>
      <c r="DA3" s="10"/>
      <c r="DB3" s="10"/>
      <c r="DC3" s="10"/>
      <c r="DD3" s="5"/>
      <c r="DE3" s="10"/>
      <c r="DF3" s="10"/>
      <c r="DG3" s="10"/>
      <c r="DH3" s="10"/>
      <c r="DI3" s="10"/>
      <c r="DJ3" s="10"/>
      <c r="DK3" s="10"/>
      <c r="DL3" s="5"/>
      <c r="DM3" s="10"/>
      <c r="DN3" s="10"/>
      <c r="DO3" s="10"/>
      <c r="DP3" s="10"/>
      <c r="DQ3" s="10"/>
      <c r="DR3" s="10"/>
      <c r="DS3" s="10"/>
      <c r="DT3" s="5"/>
      <c r="DU3" s="10"/>
      <c r="DV3" s="10"/>
      <c r="DW3" s="10"/>
      <c r="DX3" s="10"/>
      <c r="DY3" s="10"/>
      <c r="DZ3" s="10"/>
      <c r="EA3" s="10"/>
      <c r="EB3" s="5"/>
      <c r="EC3" s="10"/>
      <c r="ED3" s="10"/>
      <c r="EE3" s="10"/>
      <c r="EF3" s="10"/>
      <c r="EG3" s="10"/>
      <c r="EH3" s="10"/>
      <c r="EI3" s="10"/>
      <c r="EJ3" s="5"/>
      <c r="EK3" s="10"/>
      <c r="EL3" s="10"/>
      <c r="EM3" s="10"/>
      <c r="EN3" s="10"/>
      <c r="EO3" s="10"/>
      <c r="EP3" s="10"/>
      <c r="EQ3" s="10"/>
      <c r="ER3" s="5"/>
      <c r="ES3" s="10"/>
      <c r="ET3" s="10"/>
      <c r="EU3" s="10"/>
      <c r="EV3" s="10"/>
      <c r="EW3" s="10"/>
      <c r="EX3" s="10"/>
      <c r="EY3" s="10"/>
      <c r="EZ3" s="5"/>
      <c r="FA3" s="10"/>
      <c r="FB3" s="10"/>
      <c r="FC3" s="10"/>
      <c r="FD3" s="10"/>
      <c r="FE3" s="10"/>
      <c r="FF3" s="10"/>
      <c r="FG3" s="10"/>
      <c r="FH3" s="5"/>
      <c r="FI3" s="10"/>
      <c r="FJ3" s="10"/>
      <c r="FK3" s="10"/>
      <c r="FL3" s="10"/>
      <c r="FM3" s="10"/>
      <c r="FN3" s="10"/>
      <c r="FO3" s="10"/>
      <c r="FP3" s="5"/>
      <c r="FQ3" s="10"/>
      <c r="FR3" s="10"/>
      <c r="FS3" s="10"/>
      <c r="FT3" s="10"/>
      <c r="FU3" s="10"/>
      <c r="FV3" s="10"/>
      <c r="FW3" s="10"/>
      <c r="FX3" s="5"/>
      <c r="FY3" s="10"/>
      <c r="FZ3" s="10"/>
      <c r="GA3" s="10"/>
      <c r="GB3" s="10"/>
      <c r="GC3" s="10"/>
      <c r="GD3" s="10"/>
      <c r="GE3" s="10"/>
      <c r="GF3" s="5"/>
      <c r="GG3" s="10"/>
      <c r="GH3" s="10"/>
      <c r="GI3" s="10"/>
      <c r="GJ3" s="10"/>
      <c r="GK3" s="10"/>
      <c r="GL3" s="10"/>
      <c r="GM3" s="10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</row>
    <row r="4" spans="1:240" s="14" customFormat="1" ht="24">
      <c r="A4" s="157"/>
      <c r="B4" s="160"/>
      <c r="C4" s="27" t="s">
        <v>44</v>
      </c>
      <c r="D4" s="27" t="s">
        <v>45</v>
      </c>
      <c r="E4" s="27" t="s">
        <v>46</v>
      </c>
      <c r="F4" s="160"/>
      <c r="G4" s="160"/>
      <c r="H4" s="160"/>
      <c r="I4" s="158"/>
      <c r="J4" s="29" t="s">
        <v>47</v>
      </c>
      <c r="K4" s="29" t="s">
        <v>46</v>
      </c>
      <c r="L4" s="29" t="s">
        <v>48</v>
      </c>
      <c r="M4" s="29" t="s">
        <v>49</v>
      </c>
      <c r="N4" s="29" t="s">
        <v>50</v>
      </c>
      <c r="O4" s="29" t="s">
        <v>51</v>
      </c>
      <c r="P4" s="29" t="s">
        <v>52</v>
      </c>
      <c r="Q4" s="29" t="s">
        <v>53</v>
      </c>
      <c r="R4" s="29" t="s">
        <v>54</v>
      </c>
      <c r="S4" s="29" t="s">
        <v>55</v>
      </c>
      <c r="T4" s="30">
        <v>11</v>
      </c>
      <c r="U4" s="30">
        <v>12</v>
      </c>
      <c r="V4" s="30">
        <v>13</v>
      </c>
      <c r="W4" s="30">
        <v>14</v>
      </c>
      <c r="X4" s="30">
        <v>15</v>
      </c>
      <c r="Y4" s="30">
        <v>16</v>
      </c>
      <c r="Z4" s="165"/>
      <c r="AA4" s="160"/>
      <c r="AB4" s="160"/>
      <c r="AC4" s="154"/>
      <c r="AD4" s="154"/>
      <c r="AE4" s="154"/>
      <c r="AF4" s="154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</row>
    <row r="5" spans="1:240" ht="110.4" customHeight="1">
      <c r="A5" s="167" t="s">
        <v>106</v>
      </c>
      <c r="B5" s="168">
        <v>11</v>
      </c>
      <c r="C5" s="169">
        <v>0</v>
      </c>
      <c r="D5" s="169">
        <v>0</v>
      </c>
      <c r="E5" s="169">
        <v>11</v>
      </c>
      <c r="F5" s="170">
        <v>22</v>
      </c>
      <c r="G5" s="169">
        <v>3</v>
      </c>
      <c r="H5" s="171">
        <v>0.13600000000000001</v>
      </c>
      <c r="I5" s="172">
        <v>41</v>
      </c>
      <c r="J5" s="169">
        <v>7</v>
      </c>
      <c r="K5" s="173">
        <v>8</v>
      </c>
      <c r="L5" s="173">
        <v>4</v>
      </c>
      <c r="M5" s="173">
        <v>6</v>
      </c>
      <c r="N5" s="173">
        <v>3</v>
      </c>
      <c r="O5" s="169">
        <v>5</v>
      </c>
      <c r="P5" s="169">
        <v>4</v>
      </c>
      <c r="Q5" s="169">
        <v>0</v>
      </c>
      <c r="R5" s="169">
        <v>1</v>
      </c>
      <c r="S5" s="169">
        <v>2</v>
      </c>
      <c r="T5" s="169">
        <v>1</v>
      </c>
      <c r="U5" s="169">
        <v>0</v>
      </c>
      <c r="V5" s="169">
        <v>0</v>
      </c>
      <c r="W5" s="169">
        <v>0</v>
      </c>
      <c r="X5" s="169">
        <v>0</v>
      </c>
      <c r="Y5" s="169">
        <v>0</v>
      </c>
      <c r="Z5" s="170">
        <f>J5+(K5*2)+(L5*3)+(M5*4)+(N5*5)+(O5*6)+(P5*7)+(Q5*8)+(R5*9)+(S5*10)+(T5*11)+(U5*12)+(V5*13)+(W5*14)+(X5*15)+(Y5*16)</f>
        <v>172</v>
      </c>
      <c r="AA5" s="169">
        <v>103</v>
      </c>
      <c r="AB5" s="170">
        <f t="shared" ref="AB5" si="0">(AA5*100)/Z5</f>
        <v>59.883720930232556</v>
      </c>
      <c r="AC5" s="169">
        <v>0</v>
      </c>
      <c r="AD5" s="169">
        <v>1</v>
      </c>
      <c r="AE5" s="169">
        <v>2</v>
      </c>
      <c r="AF5" s="169">
        <v>1</v>
      </c>
    </row>
    <row r="6" spans="1:240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 spans="1:240" s="2" customFormat="1" ht="14.4">
      <c r="A7" s="16"/>
      <c r="B7" s="4"/>
      <c r="C7" s="4"/>
      <c r="D7" s="4"/>
      <c r="E7" s="4"/>
      <c r="F7" s="4"/>
      <c r="G7" s="4"/>
      <c r="H7" s="4"/>
      <c r="I7" s="4"/>
      <c r="J7" s="20"/>
      <c r="K7" s="20"/>
      <c r="L7" s="20"/>
      <c r="M7" s="20"/>
      <c r="N7" s="20"/>
      <c r="O7" s="20"/>
      <c r="P7" s="20"/>
      <c r="Q7" s="20"/>
      <c r="R7" s="20"/>
      <c r="S7" s="20"/>
      <c r="T7" s="21"/>
      <c r="U7" s="21"/>
      <c r="V7" s="21"/>
      <c r="W7" s="21"/>
      <c r="X7" s="21"/>
      <c r="Y7" s="22"/>
      <c r="Z7" s="22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</row>
  </sheetData>
  <pageMargins left="0.31496062992125984" right="0.31496062992125984" top="0.74803149606299213" bottom="0.74803149606299213" header="0.31496062992125984" footer="0.31496062992125984"/>
  <pageSetup paperSize="9" scale="8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zoomScaleNormal="100" workbookViewId="0">
      <pane ySplit="2" topLeftCell="A3" activePane="bottomLeft" state="frozen"/>
      <selection activeCell="I1" sqref="I1"/>
      <selection pane="bottomLeft" activeCell="O19" sqref="O19"/>
    </sheetView>
  </sheetViews>
  <sheetFormatPr defaultRowHeight="14.4"/>
  <cols>
    <col min="1" max="1" width="18.5546875" customWidth="1"/>
    <col min="2" max="25" width="9.109375" customWidth="1"/>
    <col min="26" max="26" width="9.5546875" bestFit="1" customWidth="1"/>
  </cols>
  <sheetData>
    <row r="1" spans="1:27" ht="26.25" customHeight="1">
      <c r="A1" s="174" t="s">
        <v>102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26"/>
    </row>
    <row r="2" spans="1:27" ht="41.4">
      <c r="A2" s="52" t="s">
        <v>98</v>
      </c>
      <c r="B2" s="32" t="s">
        <v>40</v>
      </c>
      <c r="C2" s="31" t="s">
        <v>66</v>
      </c>
      <c r="D2" s="31" t="s">
        <v>67</v>
      </c>
      <c r="E2" s="31" t="s">
        <v>68</v>
      </c>
      <c r="F2" s="31" t="s">
        <v>69</v>
      </c>
      <c r="G2" s="31" t="s">
        <v>70</v>
      </c>
      <c r="H2" s="31" t="s">
        <v>71</v>
      </c>
      <c r="I2" s="33" t="s">
        <v>97</v>
      </c>
      <c r="J2" s="31" t="s">
        <v>72</v>
      </c>
      <c r="K2" s="31" t="s">
        <v>73</v>
      </c>
      <c r="L2" s="31" t="s">
        <v>74</v>
      </c>
      <c r="M2" s="31" t="s">
        <v>75</v>
      </c>
      <c r="N2" s="31" t="s">
        <v>76</v>
      </c>
      <c r="O2" s="31" t="s">
        <v>77</v>
      </c>
      <c r="P2" s="31" t="s">
        <v>78</v>
      </c>
      <c r="Q2" s="31" t="s">
        <v>79</v>
      </c>
      <c r="R2" s="31" t="s">
        <v>80</v>
      </c>
      <c r="S2" s="31" t="s">
        <v>81</v>
      </c>
      <c r="T2" s="31" t="s">
        <v>82</v>
      </c>
      <c r="U2" s="31" t="s">
        <v>83</v>
      </c>
      <c r="V2" s="31" t="s">
        <v>84</v>
      </c>
      <c r="W2" s="31" t="s">
        <v>85</v>
      </c>
      <c r="X2" s="31" t="s">
        <v>86</v>
      </c>
      <c r="Y2" s="31" t="s">
        <v>87</v>
      </c>
      <c r="Z2" s="31" t="s">
        <v>88</v>
      </c>
      <c r="AA2" s="26"/>
    </row>
    <row r="3" spans="1:27" ht="27.6">
      <c r="A3" s="34" t="s">
        <v>0</v>
      </c>
      <c r="B3" s="98">
        <v>28</v>
      </c>
      <c r="C3" s="98">
        <v>28</v>
      </c>
      <c r="D3" s="98">
        <v>5</v>
      </c>
      <c r="E3" s="98">
        <v>3</v>
      </c>
      <c r="F3" s="109">
        <v>0</v>
      </c>
      <c r="G3" s="104">
        <v>0</v>
      </c>
      <c r="H3" s="104">
        <v>0</v>
      </c>
      <c r="I3" s="104">
        <v>0</v>
      </c>
      <c r="J3" s="109">
        <v>19</v>
      </c>
      <c r="K3" s="104">
        <v>4</v>
      </c>
      <c r="L3" s="104">
        <v>3</v>
      </c>
      <c r="M3" s="104">
        <v>16</v>
      </c>
      <c r="N3" s="104">
        <v>2</v>
      </c>
      <c r="O3" s="109">
        <v>10</v>
      </c>
      <c r="P3" s="104">
        <v>2</v>
      </c>
      <c r="Q3" s="109">
        <v>18</v>
      </c>
      <c r="R3" s="109">
        <v>10</v>
      </c>
      <c r="S3" s="109">
        <v>18</v>
      </c>
      <c r="T3" s="109">
        <v>2</v>
      </c>
      <c r="U3" s="109">
        <v>2</v>
      </c>
      <c r="V3" s="109">
        <v>5</v>
      </c>
      <c r="W3" s="109">
        <v>10</v>
      </c>
      <c r="X3" s="109">
        <v>5</v>
      </c>
      <c r="Y3" s="109">
        <v>4</v>
      </c>
      <c r="Z3" s="35">
        <f t="shared" ref="Z3:Z43" si="0">SUM(B3:Y3)</f>
        <v>194</v>
      </c>
      <c r="AA3" s="26"/>
    </row>
    <row r="4" spans="1:27">
      <c r="A4" s="36" t="s">
        <v>1</v>
      </c>
      <c r="B4" s="110"/>
      <c r="C4" s="98"/>
      <c r="D4" s="98"/>
      <c r="E4" s="98"/>
      <c r="F4" s="109"/>
      <c r="G4" s="104"/>
      <c r="H4" s="104"/>
      <c r="I4" s="104"/>
      <c r="J4" s="100"/>
      <c r="K4" s="104"/>
      <c r="L4" s="104"/>
      <c r="M4" s="104"/>
      <c r="N4" s="104"/>
      <c r="O4" s="109"/>
      <c r="P4" s="104"/>
      <c r="Q4" s="109"/>
      <c r="R4" s="109"/>
      <c r="S4" s="109"/>
      <c r="T4" s="109"/>
      <c r="U4" s="109"/>
      <c r="V4" s="109"/>
      <c r="W4" s="109"/>
      <c r="X4" s="109"/>
      <c r="Y4" s="109"/>
      <c r="Z4" s="35">
        <f t="shared" si="0"/>
        <v>0</v>
      </c>
      <c r="AA4" s="26"/>
    </row>
    <row r="5" spans="1:27">
      <c r="A5" s="36" t="s">
        <v>2</v>
      </c>
      <c r="B5" s="98"/>
      <c r="C5" s="98"/>
      <c r="D5" s="98"/>
      <c r="E5" s="98"/>
      <c r="F5" s="109"/>
      <c r="G5" s="111"/>
      <c r="H5" s="104"/>
      <c r="I5" s="104"/>
      <c r="J5" s="109"/>
      <c r="K5" s="104"/>
      <c r="L5" s="104"/>
      <c r="M5" s="104"/>
      <c r="N5" s="104"/>
      <c r="O5" s="109"/>
      <c r="P5" s="104"/>
      <c r="Q5" s="109"/>
      <c r="R5" s="109"/>
      <c r="S5" s="109"/>
      <c r="T5" s="109"/>
      <c r="U5" s="109"/>
      <c r="V5" s="109"/>
      <c r="W5" s="109"/>
      <c r="X5" s="109"/>
      <c r="Y5" s="109"/>
      <c r="Z5" s="35">
        <f t="shared" si="0"/>
        <v>0</v>
      </c>
      <c r="AA5" s="26"/>
    </row>
    <row r="6" spans="1:27" ht="27.6">
      <c r="A6" s="36" t="s">
        <v>3</v>
      </c>
      <c r="B6" s="102"/>
      <c r="C6" s="112"/>
      <c r="D6" s="112"/>
      <c r="E6" s="112"/>
      <c r="F6" s="113"/>
      <c r="G6" s="114"/>
      <c r="H6" s="114"/>
      <c r="I6" s="114"/>
      <c r="J6" s="113"/>
      <c r="K6" s="114"/>
      <c r="L6" s="114"/>
      <c r="M6" s="114"/>
      <c r="N6" s="114"/>
      <c r="O6" s="113"/>
      <c r="P6" s="114"/>
      <c r="Q6" s="113"/>
      <c r="R6" s="113"/>
      <c r="S6" s="113"/>
      <c r="T6" s="113"/>
      <c r="U6" s="113"/>
      <c r="V6" s="113"/>
      <c r="W6" s="113"/>
      <c r="X6" s="113"/>
      <c r="Y6" s="113"/>
      <c r="Z6" s="35">
        <f t="shared" si="0"/>
        <v>0</v>
      </c>
      <c r="AA6" s="26"/>
    </row>
    <row r="7" spans="1:27">
      <c r="A7" s="37" t="s">
        <v>4</v>
      </c>
      <c r="B7" s="115"/>
      <c r="C7" s="115"/>
      <c r="D7" s="115"/>
      <c r="E7" s="115"/>
      <c r="F7" s="116"/>
      <c r="G7" s="117"/>
      <c r="H7" s="117"/>
      <c r="I7" s="117"/>
      <c r="J7" s="116"/>
      <c r="K7" s="117"/>
      <c r="L7" s="117"/>
      <c r="M7" s="117"/>
      <c r="N7" s="117"/>
      <c r="O7" s="116"/>
      <c r="P7" s="117"/>
      <c r="Q7" s="116"/>
      <c r="R7" s="116"/>
      <c r="S7" s="116"/>
      <c r="T7" s="116"/>
      <c r="U7" s="116"/>
      <c r="V7" s="116"/>
      <c r="W7" s="116"/>
      <c r="X7" s="116"/>
      <c r="Y7" s="116"/>
      <c r="Z7" s="35">
        <f t="shared" si="0"/>
        <v>0</v>
      </c>
      <c r="AA7" s="26"/>
    </row>
    <row r="8" spans="1:27">
      <c r="A8" s="38" t="s">
        <v>64</v>
      </c>
      <c r="B8" s="70"/>
      <c r="C8" s="70"/>
      <c r="D8" s="70"/>
      <c r="E8" s="70"/>
      <c r="F8" s="71"/>
      <c r="G8" s="72"/>
      <c r="H8" s="72"/>
      <c r="I8" s="72"/>
      <c r="J8" s="71"/>
      <c r="K8" s="72"/>
      <c r="L8" s="72"/>
      <c r="M8" s="72"/>
      <c r="N8" s="72"/>
      <c r="O8" s="71"/>
      <c r="P8" s="72"/>
      <c r="Q8" s="71"/>
      <c r="R8" s="71"/>
      <c r="S8" s="71"/>
      <c r="T8" s="71"/>
      <c r="U8" s="71"/>
      <c r="V8" s="71"/>
      <c r="W8" s="71"/>
      <c r="X8" s="71"/>
      <c r="Y8" s="71"/>
      <c r="Z8" s="35">
        <f t="shared" si="0"/>
        <v>0</v>
      </c>
      <c r="AA8" s="39" t="s">
        <v>98</v>
      </c>
    </row>
    <row r="9" spans="1:27">
      <c r="A9" s="40" t="s">
        <v>5</v>
      </c>
      <c r="B9" s="98"/>
      <c r="C9" s="98"/>
      <c r="D9" s="98"/>
      <c r="E9" s="98"/>
      <c r="F9" s="104"/>
      <c r="G9" s="104"/>
      <c r="H9" s="104"/>
      <c r="I9" s="104"/>
      <c r="J9" s="104"/>
      <c r="K9" s="104"/>
      <c r="L9" s="104"/>
      <c r="M9" s="104"/>
      <c r="N9" s="104"/>
      <c r="O9" s="109"/>
      <c r="P9" s="104"/>
      <c r="Q9" s="109"/>
      <c r="R9" s="109"/>
      <c r="S9" s="109"/>
      <c r="T9" s="104"/>
      <c r="U9" s="104"/>
      <c r="V9" s="104"/>
      <c r="W9" s="109"/>
      <c r="X9" s="109"/>
      <c r="Y9" s="109"/>
      <c r="Z9" s="35">
        <f t="shared" si="0"/>
        <v>0</v>
      </c>
      <c r="AA9" s="26"/>
    </row>
    <row r="10" spans="1:27">
      <c r="A10" s="41" t="s">
        <v>6</v>
      </c>
      <c r="B10" s="98"/>
      <c r="C10" s="98"/>
      <c r="D10" s="98"/>
      <c r="E10" s="98"/>
      <c r="F10" s="104"/>
      <c r="G10" s="104"/>
      <c r="H10" s="104"/>
      <c r="I10" s="104"/>
      <c r="J10" s="109"/>
      <c r="K10" s="104"/>
      <c r="L10" s="104"/>
      <c r="M10" s="104"/>
      <c r="N10" s="104"/>
      <c r="O10" s="109"/>
      <c r="P10" s="104"/>
      <c r="Q10" s="109"/>
      <c r="R10" s="109"/>
      <c r="S10" s="109"/>
      <c r="T10" s="109"/>
      <c r="U10" s="109"/>
      <c r="V10" s="109"/>
      <c r="W10" s="109"/>
      <c r="X10" s="109"/>
      <c r="Y10" s="109"/>
      <c r="Z10" s="35">
        <f t="shared" si="0"/>
        <v>0</v>
      </c>
      <c r="AA10" s="26"/>
    </row>
    <row r="11" spans="1:27">
      <c r="A11" s="42" t="s">
        <v>7</v>
      </c>
      <c r="B11" s="54"/>
      <c r="C11" s="54"/>
      <c r="D11" s="54"/>
      <c r="E11" s="54"/>
      <c r="F11" s="56"/>
      <c r="G11" s="56"/>
      <c r="H11" s="56"/>
      <c r="I11" s="56"/>
      <c r="J11" s="58"/>
      <c r="K11" s="55"/>
      <c r="L11" s="55"/>
      <c r="M11" s="55"/>
      <c r="N11" s="56"/>
      <c r="O11" s="58"/>
      <c r="P11" s="56"/>
      <c r="Q11" s="58"/>
      <c r="R11" s="58"/>
      <c r="S11" s="58"/>
      <c r="T11" s="56"/>
      <c r="U11" s="56"/>
      <c r="V11" s="56"/>
      <c r="W11" s="56"/>
      <c r="X11" s="56"/>
      <c r="Y11" s="56"/>
      <c r="Z11" s="35">
        <f t="shared" si="0"/>
        <v>0</v>
      </c>
      <c r="AA11" s="26"/>
    </row>
    <row r="12" spans="1:27">
      <c r="A12" s="36" t="s">
        <v>8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35">
        <f t="shared" si="0"/>
        <v>0</v>
      </c>
      <c r="AA12" s="26"/>
    </row>
    <row r="13" spans="1:27" s="15" customFormat="1">
      <c r="A13" s="43" t="s">
        <v>9</v>
      </c>
      <c r="B13" s="98"/>
      <c r="C13" s="98"/>
      <c r="D13" s="98"/>
      <c r="E13" s="98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35">
        <f t="shared" si="0"/>
        <v>0</v>
      </c>
      <c r="AA13" s="44"/>
    </row>
    <row r="14" spans="1:27">
      <c r="A14" s="36" t="s">
        <v>10</v>
      </c>
      <c r="B14" s="118"/>
      <c r="C14" s="118"/>
      <c r="D14" s="118"/>
      <c r="E14" s="118"/>
      <c r="F14" s="119"/>
      <c r="G14" s="120"/>
      <c r="H14" s="120"/>
      <c r="I14" s="120"/>
      <c r="J14" s="119"/>
      <c r="K14" s="120"/>
      <c r="L14" s="120"/>
      <c r="M14" s="120"/>
      <c r="N14" s="119"/>
      <c r="O14" s="120"/>
      <c r="P14" s="120"/>
      <c r="Q14" s="120"/>
      <c r="R14" s="120"/>
      <c r="S14" s="121"/>
      <c r="T14" s="120"/>
      <c r="U14" s="119"/>
      <c r="V14" s="119"/>
      <c r="W14" s="119"/>
      <c r="X14" s="119"/>
      <c r="Y14" s="119"/>
      <c r="Z14" s="35">
        <f t="shared" si="0"/>
        <v>0</v>
      </c>
      <c r="AA14" s="26"/>
    </row>
    <row r="15" spans="1:27">
      <c r="A15" s="45" t="s">
        <v>11</v>
      </c>
      <c r="B15" s="122"/>
      <c r="C15" s="122"/>
      <c r="D15" s="122"/>
      <c r="E15" s="122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35">
        <f t="shared" si="0"/>
        <v>0</v>
      </c>
      <c r="AA15" s="26"/>
    </row>
    <row r="16" spans="1:27">
      <c r="A16" s="46" t="s">
        <v>12</v>
      </c>
      <c r="B16" s="98"/>
      <c r="C16" s="98"/>
      <c r="D16" s="98"/>
      <c r="E16" s="98"/>
      <c r="F16" s="99"/>
      <c r="G16" s="98"/>
      <c r="H16" s="98"/>
      <c r="I16" s="98"/>
      <c r="J16" s="99"/>
      <c r="K16" s="98"/>
      <c r="L16" s="98"/>
      <c r="M16" s="98"/>
      <c r="N16" s="98"/>
      <c r="O16" s="99"/>
      <c r="P16" s="98"/>
      <c r="Q16" s="99"/>
      <c r="R16" s="99"/>
      <c r="S16" s="99"/>
      <c r="T16" s="99"/>
      <c r="U16" s="99"/>
      <c r="V16" s="99"/>
      <c r="W16" s="99"/>
      <c r="X16" s="99"/>
      <c r="Y16" s="99"/>
      <c r="Z16" s="35">
        <f t="shared" si="0"/>
        <v>0</v>
      </c>
      <c r="AA16" s="26"/>
    </row>
    <row r="17" spans="1:27">
      <c r="A17" s="36" t="s">
        <v>13</v>
      </c>
      <c r="B17" s="115"/>
      <c r="C17" s="115"/>
      <c r="D17" s="115"/>
      <c r="E17" s="115"/>
      <c r="F17" s="116"/>
      <c r="G17" s="117"/>
      <c r="H17" s="117"/>
      <c r="I17" s="116"/>
      <c r="J17" s="117"/>
      <c r="K17" s="117"/>
      <c r="L17" s="117"/>
      <c r="M17" s="117"/>
      <c r="N17" s="117"/>
      <c r="O17" s="116"/>
      <c r="P17" s="117"/>
      <c r="Q17" s="116"/>
      <c r="R17" s="116"/>
      <c r="S17" s="116"/>
      <c r="T17" s="116"/>
      <c r="U17" s="116"/>
      <c r="V17" s="116"/>
      <c r="W17" s="116"/>
      <c r="X17" s="116"/>
      <c r="Y17" s="116"/>
      <c r="Z17" s="35">
        <f t="shared" si="0"/>
        <v>0</v>
      </c>
      <c r="AA17" s="26"/>
    </row>
    <row r="18" spans="1:27">
      <c r="A18" s="46" t="s">
        <v>14</v>
      </c>
      <c r="B18" s="92"/>
      <c r="C18" s="92"/>
      <c r="D18" s="92"/>
      <c r="E18" s="92"/>
      <c r="F18" s="93"/>
      <c r="G18" s="94"/>
      <c r="H18" s="94"/>
      <c r="I18" s="94"/>
      <c r="J18" s="93"/>
      <c r="K18" s="94"/>
      <c r="L18" s="94"/>
      <c r="M18" s="94"/>
      <c r="N18" s="94"/>
      <c r="O18" s="93"/>
      <c r="P18" s="94"/>
      <c r="Q18" s="93"/>
      <c r="R18" s="93"/>
      <c r="S18" s="93"/>
      <c r="T18" s="93"/>
      <c r="U18" s="93"/>
      <c r="V18" s="93"/>
      <c r="W18" s="93"/>
      <c r="X18" s="93"/>
      <c r="Y18" s="93"/>
      <c r="Z18" s="35">
        <f t="shared" si="0"/>
        <v>0</v>
      </c>
      <c r="AA18" s="26"/>
    </row>
    <row r="19" spans="1:27">
      <c r="A19" s="36" t="s">
        <v>15</v>
      </c>
      <c r="B19" s="98"/>
      <c r="C19" s="98"/>
      <c r="D19" s="98"/>
      <c r="E19" s="98"/>
      <c r="F19" s="93"/>
      <c r="G19" s="94"/>
      <c r="H19" s="94"/>
      <c r="I19" s="94"/>
      <c r="J19" s="109"/>
      <c r="K19" s="104"/>
      <c r="L19" s="104"/>
      <c r="M19" s="104"/>
      <c r="N19" s="104"/>
      <c r="O19" s="109"/>
      <c r="P19" s="104"/>
      <c r="Q19" s="109"/>
      <c r="R19" s="109"/>
      <c r="S19" s="109"/>
      <c r="T19" s="109"/>
      <c r="U19" s="109"/>
      <c r="V19" s="109"/>
      <c r="W19" s="109"/>
      <c r="X19" s="109"/>
      <c r="Y19" s="109"/>
      <c r="Z19" s="35">
        <f t="shared" si="0"/>
        <v>0</v>
      </c>
      <c r="AA19" s="26"/>
    </row>
    <row r="20" spans="1:27" ht="16.5" customHeight="1">
      <c r="A20" s="37" t="s">
        <v>16</v>
      </c>
      <c r="B20" s="124"/>
      <c r="C20" s="124"/>
      <c r="D20" s="124"/>
      <c r="E20" s="124"/>
      <c r="F20" s="125"/>
      <c r="G20" s="126"/>
      <c r="H20" s="126"/>
      <c r="I20" s="126"/>
      <c r="J20" s="125"/>
      <c r="K20" s="126"/>
      <c r="L20" s="126"/>
      <c r="M20" s="126"/>
      <c r="N20" s="126"/>
      <c r="O20" s="125"/>
      <c r="P20" s="126"/>
      <c r="Q20" s="125"/>
      <c r="R20" s="125"/>
      <c r="S20" s="125"/>
      <c r="T20" s="125"/>
      <c r="U20" s="125"/>
      <c r="V20" s="125"/>
      <c r="W20" s="125"/>
      <c r="X20" s="125"/>
      <c r="Y20" s="125"/>
      <c r="Z20" s="35">
        <f t="shared" si="0"/>
        <v>0</v>
      </c>
      <c r="AA20" s="26"/>
    </row>
    <row r="21" spans="1:27">
      <c r="A21" s="36" t="s">
        <v>17</v>
      </c>
      <c r="B21" s="112"/>
      <c r="C21" s="112"/>
      <c r="D21" s="112"/>
      <c r="E21" s="112"/>
      <c r="F21" s="113"/>
      <c r="G21" s="114"/>
      <c r="H21" s="114"/>
      <c r="I21" s="114"/>
      <c r="J21" s="113"/>
      <c r="K21" s="114"/>
      <c r="L21" s="114"/>
      <c r="M21" s="114"/>
      <c r="N21" s="114"/>
      <c r="O21" s="113"/>
      <c r="P21" s="114"/>
      <c r="Q21" s="113"/>
      <c r="R21" s="113"/>
      <c r="S21" s="113"/>
      <c r="T21" s="113"/>
      <c r="U21" s="113"/>
      <c r="V21" s="113"/>
      <c r="W21" s="113"/>
      <c r="X21" s="113"/>
      <c r="Y21" s="113"/>
      <c r="Z21" s="35">
        <f t="shared" si="0"/>
        <v>0</v>
      </c>
      <c r="AA21" s="26"/>
    </row>
    <row r="22" spans="1:27">
      <c r="A22" s="36" t="s">
        <v>18</v>
      </c>
      <c r="B22" s="112"/>
      <c r="C22" s="112"/>
      <c r="D22" s="112"/>
      <c r="E22" s="112"/>
      <c r="F22" s="113"/>
      <c r="G22" s="114"/>
      <c r="H22" s="114"/>
      <c r="I22" s="114"/>
      <c r="J22" s="113"/>
      <c r="K22" s="114"/>
      <c r="L22" s="114"/>
      <c r="M22" s="114"/>
      <c r="N22" s="114"/>
      <c r="O22" s="113"/>
      <c r="P22" s="114"/>
      <c r="Q22" s="113"/>
      <c r="R22" s="113"/>
      <c r="S22" s="113"/>
      <c r="T22" s="113"/>
      <c r="U22" s="113"/>
      <c r="V22" s="113"/>
      <c r="W22" s="113"/>
      <c r="X22" s="113"/>
      <c r="Y22" s="113"/>
      <c r="Z22" s="35">
        <f t="shared" si="0"/>
        <v>0</v>
      </c>
      <c r="AA22" s="26"/>
    </row>
    <row r="23" spans="1:27">
      <c r="A23" s="43" t="s">
        <v>19</v>
      </c>
      <c r="B23" s="127"/>
      <c r="C23" s="127"/>
      <c r="D23" s="127"/>
      <c r="E23" s="127"/>
      <c r="F23" s="128"/>
      <c r="G23" s="128"/>
      <c r="H23" s="128"/>
      <c r="I23" s="128"/>
      <c r="J23" s="129"/>
      <c r="K23" s="130"/>
      <c r="L23" s="130"/>
      <c r="M23" s="130"/>
      <c r="N23" s="130"/>
      <c r="O23" s="129"/>
      <c r="P23" s="130"/>
      <c r="Q23" s="129"/>
      <c r="R23" s="129"/>
      <c r="S23" s="129"/>
      <c r="T23" s="129"/>
      <c r="U23" s="129"/>
      <c r="V23" s="129"/>
      <c r="W23" s="129"/>
      <c r="X23" s="129"/>
      <c r="Y23" s="129"/>
      <c r="Z23" s="35">
        <f t="shared" si="0"/>
        <v>0</v>
      </c>
      <c r="AA23" s="26"/>
    </row>
    <row r="24" spans="1:27" s="15" customFormat="1">
      <c r="A24" s="47" t="s">
        <v>20</v>
      </c>
      <c r="B24" s="70"/>
      <c r="C24" s="70"/>
      <c r="D24" s="70"/>
      <c r="E24" s="70"/>
      <c r="F24" s="71"/>
      <c r="G24" s="72"/>
      <c r="H24" s="72"/>
      <c r="I24" s="72"/>
      <c r="J24" s="71"/>
      <c r="K24" s="72"/>
      <c r="L24" s="72"/>
      <c r="M24" s="72"/>
      <c r="N24" s="72"/>
      <c r="O24" s="71"/>
      <c r="P24" s="72"/>
      <c r="Q24" s="71"/>
      <c r="R24" s="71"/>
      <c r="S24" s="71"/>
      <c r="T24" s="71"/>
      <c r="U24" s="71"/>
      <c r="V24" s="71"/>
      <c r="W24" s="71"/>
      <c r="X24" s="71"/>
      <c r="Y24" s="71"/>
      <c r="Z24" s="35">
        <f t="shared" si="0"/>
        <v>0</v>
      </c>
      <c r="AA24" s="44"/>
    </row>
    <row r="25" spans="1:27">
      <c r="A25" s="36" t="s">
        <v>21</v>
      </c>
      <c r="B25" s="98"/>
      <c r="C25" s="98"/>
      <c r="D25" s="98"/>
      <c r="E25" s="98"/>
      <c r="F25" s="109"/>
      <c r="G25" s="104"/>
      <c r="H25" s="104"/>
      <c r="I25" s="104"/>
      <c r="J25" s="109"/>
      <c r="K25" s="104"/>
      <c r="L25" s="104"/>
      <c r="M25" s="104"/>
      <c r="N25" s="104"/>
      <c r="O25" s="109"/>
      <c r="P25" s="104"/>
      <c r="Q25" s="109"/>
      <c r="R25" s="109"/>
      <c r="S25" s="109"/>
      <c r="T25" s="109"/>
      <c r="U25" s="109"/>
      <c r="V25" s="109"/>
      <c r="W25" s="109"/>
      <c r="X25" s="109"/>
      <c r="Y25" s="109"/>
      <c r="Z25" s="35">
        <f t="shared" si="0"/>
        <v>0</v>
      </c>
      <c r="AA25" s="26"/>
    </row>
    <row r="26" spans="1:27">
      <c r="A26" s="36" t="s">
        <v>22</v>
      </c>
      <c r="B26" s="70"/>
      <c r="C26" s="70"/>
      <c r="D26" s="70"/>
      <c r="E26" s="70"/>
      <c r="F26" s="71"/>
      <c r="G26" s="72"/>
      <c r="H26" s="72"/>
      <c r="I26" s="71"/>
      <c r="J26" s="72"/>
      <c r="K26" s="72"/>
      <c r="L26" s="72"/>
      <c r="M26" s="72"/>
      <c r="N26" s="71"/>
      <c r="O26" s="72"/>
      <c r="P26" s="71"/>
      <c r="Q26" s="71"/>
      <c r="R26" s="71"/>
      <c r="S26" s="71"/>
      <c r="T26" s="71"/>
      <c r="U26" s="71"/>
      <c r="V26" s="71"/>
      <c r="W26" s="71"/>
      <c r="X26" s="71"/>
      <c r="Y26" s="131"/>
      <c r="Z26" s="35">
        <f t="shared" si="0"/>
        <v>0</v>
      </c>
      <c r="AA26" s="26"/>
    </row>
    <row r="27" spans="1:27">
      <c r="A27" s="36" t="s">
        <v>23</v>
      </c>
      <c r="B27" s="70"/>
      <c r="C27" s="70"/>
      <c r="D27" s="70"/>
      <c r="E27" s="70"/>
      <c r="F27" s="71"/>
      <c r="G27" s="72"/>
      <c r="H27" s="72"/>
      <c r="I27" s="72"/>
      <c r="J27" s="71"/>
      <c r="K27" s="72"/>
      <c r="L27" s="72"/>
      <c r="M27" s="72"/>
      <c r="N27" s="72"/>
      <c r="O27" s="71"/>
      <c r="P27" s="72"/>
      <c r="Q27" s="71"/>
      <c r="R27" s="71"/>
      <c r="S27" s="71"/>
      <c r="T27" s="71"/>
      <c r="U27" s="71"/>
      <c r="V27" s="71"/>
      <c r="W27" s="71"/>
      <c r="X27" s="71"/>
      <c r="Y27" s="71"/>
      <c r="Z27" s="35">
        <f t="shared" si="0"/>
        <v>0</v>
      </c>
      <c r="AA27" s="26"/>
    </row>
    <row r="28" spans="1:27">
      <c r="A28" s="36" t="s">
        <v>24</v>
      </c>
      <c r="B28" s="70"/>
      <c r="C28" s="70"/>
      <c r="D28" s="70"/>
      <c r="E28" s="70"/>
      <c r="F28" s="71"/>
      <c r="G28" s="72"/>
      <c r="H28" s="72"/>
      <c r="I28" s="72"/>
      <c r="J28" s="71"/>
      <c r="K28" s="72"/>
      <c r="L28" s="72"/>
      <c r="M28" s="72"/>
      <c r="N28" s="72"/>
      <c r="O28" s="71"/>
      <c r="P28" s="72"/>
      <c r="Q28" s="71"/>
      <c r="R28" s="71"/>
      <c r="S28" s="71"/>
      <c r="T28" s="71"/>
      <c r="U28" s="71"/>
      <c r="V28" s="71"/>
      <c r="W28" s="71"/>
      <c r="X28" s="71"/>
      <c r="Y28" s="71"/>
      <c r="Z28" s="35">
        <f t="shared" si="0"/>
        <v>0</v>
      </c>
      <c r="AA28" s="26"/>
    </row>
    <row r="29" spans="1:27">
      <c r="A29" s="36" t="s">
        <v>25</v>
      </c>
      <c r="B29" s="103"/>
      <c r="C29" s="103"/>
      <c r="D29" s="103"/>
      <c r="E29" s="103"/>
      <c r="F29" s="104"/>
      <c r="G29" s="104"/>
      <c r="H29" s="104"/>
      <c r="I29" s="104"/>
      <c r="J29" s="105"/>
      <c r="K29" s="105"/>
      <c r="L29" s="105"/>
      <c r="M29" s="106"/>
      <c r="N29" s="105"/>
      <c r="O29" s="106"/>
      <c r="P29" s="106"/>
      <c r="Q29" s="106"/>
      <c r="R29" s="106"/>
      <c r="S29" s="53"/>
      <c r="T29" s="53"/>
      <c r="U29" s="53"/>
      <c r="V29" s="106"/>
      <c r="W29" s="106"/>
      <c r="X29" s="106"/>
      <c r="Y29" s="107"/>
      <c r="Z29" s="35">
        <f t="shared" si="0"/>
        <v>0</v>
      </c>
      <c r="AA29" s="26"/>
    </row>
    <row r="30" spans="1:27" s="15" customFormat="1">
      <c r="A30" s="48" t="s">
        <v>26</v>
      </c>
      <c r="B30" s="98"/>
      <c r="C30" s="98"/>
      <c r="D30" s="98"/>
      <c r="E30" s="98"/>
      <c r="F30" s="109"/>
      <c r="G30" s="104"/>
      <c r="H30" s="104"/>
      <c r="I30" s="104"/>
      <c r="J30" s="132"/>
      <c r="K30" s="133"/>
      <c r="L30" s="132"/>
      <c r="M30" s="132"/>
      <c r="N30" s="132"/>
      <c r="O30" s="133"/>
      <c r="P30" s="132"/>
      <c r="Q30" s="134"/>
      <c r="R30" s="134"/>
      <c r="S30" s="132"/>
      <c r="T30" s="132"/>
      <c r="U30" s="133"/>
      <c r="V30" s="132"/>
      <c r="W30" s="132"/>
      <c r="X30" s="132"/>
      <c r="Y30" s="133"/>
      <c r="Z30" s="35">
        <f t="shared" si="0"/>
        <v>0</v>
      </c>
      <c r="AA30" s="44" t="s">
        <v>98</v>
      </c>
    </row>
    <row r="31" spans="1:27" s="15" customFormat="1">
      <c r="A31" s="49" t="s">
        <v>27</v>
      </c>
      <c r="B31" s="135"/>
      <c r="C31" s="135"/>
      <c r="D31" s="135"/>
      <c r="E31" s="135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35">
        <f t="shared" si="0"/>
        <v>0</v>
      </c>
      <c r="AA31" s="44"/>
    </row>
    <row r="32" spans="1:27">
      <c r="A32" s="37" t="s">
        <v>28</v>
      </c>
      <c r="B32" s="136"/>
      <c r="C32" s="136"/>
      <c r="D32" s="136"/>
      <c r="E32" s="136"/>
      <c r="F32" s="137"/>
      <c r="G32" s="138"/>
      <c r="H32" s="138"/>
      <c r="I32" s="138"/>
      <c r="J32" s="137"/>
      <c r="K32" s="138"/>
      <c r="L32" s="138"/>
      <c r="M32" s="138"/>
      <c r="N32" s="138"/>
      <c r="O32" s="137"/>
      <c r="P32" s="138"/>
      <c r="Q32" s="137"/>
      <c r="R32" s="137"/>
      <c r="S32" s="137"/>
      <c r="T32" s="137"/>
      <c r="U32" s="137"/>
      <c r="V32" s="137"/>
      <c r="W32" s="137"/>
      <c r="X32" s="137"/>
      <c r="Y32" s="137"/>
      <c r="Z32" s="35">
        <f t="shared" si="0"/>
        <v>0</v>
      </c>
      <c r="AA32" s="26"/>
    </row>
    <row r="33" spans="1:27">
      <c r="A33" s="46" t="s">
        <v>29</v>
      </c>
      <c r="B33" s="98"/>
      <c r="C33" s="98"/>
      <c r="D33" s="98"/>
      <c r="E33" s="98"/>
      <c r="F33" s="109"/>
      <c r="G33" s="104"/>
      <c r="H33" s="104"/>
      <c r="I33" s="104"/>
      <c r="J33" s="109"/>
      <c r="K33" s="104"/>
      <c r="L33" s="104"/>
      <c r="M33" s="104"/>
      <c r="N33" s="104"/>
      <c r="O33" s="109"/>
      <c r="P33" s="104"/>
      <c r="Q33" s="109"/>
      <c r="R33" s="109"/>
      <c r="S33" s="109"/>
      <c r="T33" s="109"/>
      <c r="U33" s="109"/>
      <c r="V33" s="109"/>
      <c r="W33" s="109"/>
      <c r="X33" s="109"/>
      <c r="Y33" s="109"/>
      <c r="Z33" s="35">
        <f t="shared" si="0"/>
        <v>0</v>
      </c>
      <c r="AA33" s="26"/>
    </row>
    <row r="34" spans="1:27">
      <c r="A34" s="46" t="s">
        <v>30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35">
        <f t="shared" si="0"/>
        <v>0</v>
      </c>
      <c r="AA34" s="26"/>
    </row>
    <row r="35" spans="1:27">
      <c r="A35" s="36" t="s">
        <v>31</v>
      </c>
      <c r="B35" s="98"/>
      <c r="C35" s="98"/>
      <c r="D35" s="98"/>
      <c r="E35" s="98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35">
        <f t="shared" si="0"/>
        <v>0</v>
      </c>
      <c r="AA35" s="26"/>
    </row>
    <row r="36" spans="1:27">
      <c r="A36" s="36" t="s">
        <v>32</v>
      </c>
      <c r="B36" s="98"/>
      <c r="C36" s="98"/>
      <c r="D36" s="98"/>
      <c r="E36" s="98"/>
      <c r="F36" s="109"/>
      <c r="G36" s="104"/>
      <c r="H36" s="104"/>
      <c r="I36" s="104"/>
      <c r="J36" s="109"/>
      <c r="K36" s="104"/>
      <c r="L36" s="104"/>
      <c r="M36" s="104"/>
      <c r="N36" s="104"/>
      <c r="O36" s="109"/>
      <c r="P36" s="104"/>
      <c r="Q36" s="109"/>
      <c r="R36" s="109"/>
      <c r="S36" s="109"/>
      <c r="T36" s="109"/>
      <c r="U36" s="109"/>
      <c r="V36" s="109"/>
      <c r="W36" s="109"/>
      <c r="X36" s="109"/>
      <c r="Y36" s="109"/>
      <c r="Z36" s="35">
        <f t="shared" si="0"/>
        <v>0</v>
      </c>
      <c r="AA36" s="26"/>
    </row>
    <row r="37" spans="1:27">
      <c r="A37" s="43" t="s">
        <v>33</v>
      </c>
      <c r="B37" s="103"/>
      <c r="C37" s="103"/>
      <c r="D37" s="103"/>
      <c r="E37" s="109"/>
      <c r="F37" s="109"/>
      <c r="G37" s="109"/>
      <c r="H37" s="109"/>
      <c r="I37" s="109"/>
      <c r="J37" s="105"/>
      <c r="K37" s="105"/>
      <c r="L37" s="105"/>
      <c r="M37" s="105"/>
      <c r="N37" s="109"/>
      <c r="O37" s="105"/>
      <c r="P37" s="106"/>
      <c r="Q37" s="106"/>
      <c r="R37" s="106"/>
      <c r="S37" s="106"/>
      <c r="T37" s="106"/>
      <c r="U37" s="106"/>
      <c r="V37" s="109"/>
      <c r="W37" s="106"/>
      <c r="X37" s="106"/>
      <c r="Y37" s="107"/>
      <c r="Z37" s="35">
        <f t="shared" si="0"/>
        <v>0</v>
      </c>
      <c r="AA37" s="26" t="s">
        <v>98</v>
      </c>
    </row>
    <row r="38" spans="1:27">
      <c r="A38" s="49" t="s">
        <v>34</v>
      </c>
      <c r="B38" s="98"/>
      <c r="C38" s="98"/>
      <c r="D38" s="98"/>
      <c r="E38" s="98"/>
      <c r="F38" s="109"/>
      <c r="G38" s="104"/>
      <c r="H38" s="104"/>
      <c r="I38" s="104"/>
      <c r="J38" s="109"/>
      <c r="K38" s="104"/>
      <c r="L38" s="104"/>
      <c r="M38" s="139"/>
      <c r="N38" s="104"/>
      <c r="O38" s="109"/>
      <c r="P38" s="104"/>
      <c r="Q38" s="109"/>
      <c r="R38" s="109"/>
      <c r="S38" s="109"/>
      <c r="T38" s="109"/>
      <c r="U38" s="109"/>
      <c r="V38" s="109"/>
      <c r="W38" s="109"/>
      <c r="X38" s="109"/>
      <c r="Y38" s="109"/>
      <c r="Z38" s="35">
        <f t="shared" si="0"/>
        <v>0</v>
      </c>
      <c r="AA38" s="26"/>
    </row>
    <row r="39" spans="1:27">
      <c r="A39" s="43" t="s">
        <v>35</v>
      </c>
      <c r="B39" s="112"/>
      <c r="C39" s="112"/>
      <c r="D39" s="112"/>
      <c r="E39" s="112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40"/>
      <c r="R39" s="140"/>
      <c r="S39" s="140"/>
      <c r="T39" s="140"/>
      <c r="U39" s="140"/>
      <c r="V39" s="140"/>
      <c r="W39" s="140"/>
      <c r="X39" s="140"/>
      <c r="Y39" s="140"/>
      <c r="Z39" s="35">
        <f t="shared" si="0"/>
        <v>0</v>
      </c>
      <c r="AA39" s="26"/>
    </row>
    <row r="40" spans="1:27">
      <c r="A40" s="43" t="s">
        <v>36</v>
      </c>
      <c r="B40" s="141"/>
      <c r="C40" s="141"/>
      <c r="D40" s="141"/>
      <c r="E40" s="141"/>
      <c r="F40" s="142"/>
      <c r="G40" s="143"/>
      <c r="H40" s="143"/>
      <c r="I40" s="143"/>
      <c r="J40" s="142"/>
      <c r="K40" s="143"/>
      <c r="L40" s="143"/>
      <c r="M40" s="143"/>
      <c r="N40" s="143"/>
      <c r="O40" s="142"/>
      <c r="P40" s="143"/>
      <c r="Q40" s="142"/>
      <c r="R40" s="142"/>
      <c r="S40" s="142"/>
      <c r="T40" s="142"/>
      <c r="U40" s="142"/>
      <c r="V40" s="142"/>
      <c r="W40" s="142"/>
      <c r="X40" s="142"/>
      <c r="Y40" s="142"/>
      <c r="Z40" s="35">
        <f t="shared" si="0"/>
        <v>0</v>
      </c>
      <c r="AA40" s="26"/>
    </row>
    <row r="41" spans="1:27">
      <c r="A41" s="36" t="s">
        <v>37</v>
      </c>
      <c r="B41" s="98"/>
      <c r="C41" s="98"/>
      <c r="D41" s="98"/>
      <c r="E41" s="98"/>
      <c r="F41" s="109"/>
      <c r="G41" s="104"/>
      <c r="H41" s="104"/>
      <c r="I41" s="104"/>
      <c r="J41" s="109"/>
      <c r="K41" s="104"/>
      <c r="L41" s="104"/>
      <c r="M41" s="104"/>
      <c r="N41" s="104"/>
      <c r="O41" s="109"/>
      <c r="P41" s="104"/>
      <c r="Q41" s="109"/>
      <c r="R41" s="109"/>
      <c r="S41" s="109"/>
      <c r="T41" s="109"/>
      <c r="U41" s="109"/>
      <c r="V41" s="109"/>
      <c r="W41" s="109"/>
      <c r="X41" s="109"/>
      <c r="Y41" s="109"/>
      <c r="Z41" s="35">
        <f t="shared" si="0"/>
        <v>0</v>
      </c>
      <c r="AA41" s="26"/>
    </row>
    <row r="42" spans="1:27" ht="27.6">
      <c r="A42" s="36" t="s">
        <v>38</v>
      </c>
      <c r="B42" s="144"/>
      <c r="C42" s="70"/>
      <c r="D42" s="70"/>
      <c r="E42" s="70"/>
      <c r="F42" s="71"/>
      <c r="G42" s="72"/>
      <c r="H42" s="72"/>
      <c r="I42" s="71"/>
      <c r="J42" s="72"/>
      <c r="K42" s="72"/>
      <c r="L42" s="72"/>
      <c r="M42" s="72"/>
      <c r="N42" s="71"/>
      <c r="O42" s="72"/>
      <c r="P42" s="71"/>
      <c r="Q42" s="71"/>
      <c r="R42" s="71"/>
      <c r="S42" s="71"/>
      <c r="T42" s="71"/>
      <c r="U42" s="71"/>
      <c r="V42" s="71"/>
      <c r="W42" s="71"/>
      <c r="X42" s="71"/>
      <c r="Y42" s="145"/>
      <c r="Z42" s="35">
        <f t="shared" si="0"/>
        <v>0</v>
      </c>
      <c r="AA42" s="26"/>
    </row>
    <row r="43" spans="1:27" ht="15.6">
      <c r="A43" s="50" t="s">
        <v>39</v>
      </c>
      <c r="B43" s="146"/>
      <c r="C43" s="146"/>
      <c r="D43" s="146"/>
      <c r="E43" s="146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35">
        <f t="shared" si="0"/>
        <v>0</v>
      </c>
      <c r="AA43" s="26"/>
    </row>
    <row r="44" spans="1:27">
      <c r="A44" s="26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51" t="s">
        <v>98</v>
      </c>
      <c r="Z44" s="26"/>
      <c r="AA44" s="26"/>
    </row>
    <row r="45" spans="1:27">
      <c r="C45" s="57"/>
    </row>
    <row r="46" spans="1:27">
      <c r="C46" s="59"/>
      <c r="J46" s="59"/>
    </row>
    <row r="47" spans="1:27">
      <c r="T47" s="15"/>
    </row>
  </sheetData>
  <mergeCells count="1">
    <mergeCell ref="A1:Z1"/>
  </mergeCells>
  <pageMargins left="0.23622047244094491" right="0.23622047244094491" top="0.23622047244094491" bottom="0.23622047244094491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workbookViewId="0">
      <selection activeCell="J6" sqref="J6"/>
    </sheetView>
  </sheetViews>
  <sheetFormatPr defaultRowHeight="14.4"/>
  <cols>
    <col min="1" max="1" width="19.5546875" customWidth="1"/>
    <col min="2" max="2" width="15.33203125" customWidth="1"/>
    <col min="3" max="3" width="14.88671875" customWidth="1"/>
    <col min="4" max="4" width="15.88671875" customWidth="1"/>
    <col min="5" max="5" width="15.5546875" customWidth="1"/>
    <col min="6" max="6" width="19.5546875" customWidth="1"/>
  </cols>
  <sheetData>
    <row r="1" spans="1:6" ht="82.5" customHeight="1">
      <c r="B1" s="17"/>
      <c r="C1" s="17"/>
      <c r="D1" s="17"/>
      <c r="E1" s="175" t="s">
        <v>96</v>
      </c>
      <c r="F1" s="175"/>
    </row>
    <row r="2" spans="1:6" ht="33" customHeight="1">
      <c r="A2" s="176" t="s">
        <v>103</v>
      </c>
      <c r="B2" s="176"/>
      <c r="C2" s="176"/>
      <c r="D2" s="176"/>
      <c r="E2" s="176"/>
      <c r="F2" s="176"/>
    </row>
    <row r="3" spans="1:6" ht="34.5" customHeight="1">
      <c r="A3" s="18" t="s">
        <v>90</v>
      </c>
      <c r="B3" s="19" t="s">
        <v>91</v>
      </c>
      <c r="C3" s="19" t="s">
        <v>92</v>
      </c>
      <c r="D3" s="19" t="s">
        <v>93</v>
      </c>
      <c r="E3" s="19" t="s">
        <v>95</v>
      </c>
      <c r="F3" s="19" t="s">
        <v>104</v>
      </c>
    </row>
    <row r="4" spans="1:6" ht="15" customHeight="1">
      <c r="A4" s="63" t="s">
        <v>0</v>
      </c>
      <c r="B4" s="89">
        <v>71</v>
      </c>
      <c r="C4" s="90">
        <v>11</v>
      </c>
      <c r="D4" s="91">
        <v>41</v>
      </c>
      <c r="E4" s="148">
        <f t="shared" ref="E4:E27" si="0">C4+D4</f>
        <v>52</v>
      </c>
      <c r="F4" s="150">
        <f t="shared" ref="F4:F44" si="1">E4*100/B4</f>
        <v>73.239436619718305</v>
      </c>
    </row>
    <row r="5" spans="1:6" ht="15" customHeight="1">
      <c r="A5" s="64" t="s">
        <v>1</v>
      </c>
      <c r="B5" s="89"/>
      <c r="C5" s="90"/>
      <c r="D5" s="101"/>
      <c r="E5" s="148">
        <f t="shared" si="0"/>
        <v>0</v>
      </c>
      <c r="F5" s="150" t="e">
        <f t="shared" si="1"/>
        <v>#DIV/0!</v>
      </c>
    </row>
    <row r="6" spans="1:6" ht="15" customHeight="1">
      <c r="A6" s="65" t="s">
        <v>89</v>
      </c>
      <c r="B6" s="89"/>
      <c r="C6" s="90"/>
      <c r="D6" s="91"/>
      <c r="E6" s="148">
        <f t="shared" si="0"/>
        <v>0</v>
      </c>
      <c r="F6" s="150" t="e">
        <f t="shared" si="1"/>
        <v>#DIV/0!</v>
      </c>
    </row>
    <row r="7" spans="1:6" ht="15" customHeight="1">
      <c r="A7" s="64" t="s">
        <v>3</v>
      </c>
      <c r="B7" s="77"/>
      <c r="C7" s="78"/>
      <c r="D7" s="79"/>
      <c r="E7" s="148">
        <f t="shared" si="0"/>
        <v>0</v>
      </c>
      <c r="F7" s="150" t="e">
        <f t="shared" si="1"/>
        <v>#DIV/0!</v>
      </c>
    </row>
    <row r="8" spans="1:6" ht="15" customHeight="1">
      <c r="A8" s="66" t="s">
        <v>4</v>
      </c>
      <c r="B8" s="89"/>
      <c r="C8" s="90"/>
      <c r="D8" s="91"/>
      <c r="E8" s="148">
        <f t="shared" si="0"/>
        <v>0</v>
      </c>
      <c r="F8" s="150" t="e">
        <f t="shared" si="1"/>
        <v>#DIV/0!</v>
      </c>
    </row>
    <row r="9" spans="1:6" ht="15" customHeight="1">
      <c r="A9" s="67" t="s">
        <v>64</v>
      </c>
      <c r="B9" s="73"/>
      <c r="C9" s="74"/>
      <c r="D9" s="75"/>
      <c r="E9" s="148">
        <f t="shared" si="0"/>
        <v>0</v>
      </c>
      <c r="F9" s="150" t="e">
        <f t="shared" si="1"/>
        <v>#DIV/0!</v>
      </c>
    </row>
    <row r="10" spans="1:6" ht="15" customHeight="1">
      <c r="A10" s="64" t="s">
        <v>5</v>
      </c>
      <c r="B10" s="89"/>
      <c r="C10" s="90"/>
      <c r="D10" s="91"/>
      <c r="E10" s="148">
        <f t="shared" si="0"/>
        <v>0</v>
      </c>
      <c r="F10" s="150" t="e">
        <f t="shared" si="1"/>
        <v>#DIV/0!</v>
      </c>
    </row>
    <row r="11" spans="1:6" ht="15" customHeight="1">
      <c r="A11" s="68" t="s">
        <v>6</v>
      </c>
      <c r="B11" s="89"/>
      <c r="C11" s="90"/>
      <c r="D11" s="91"/>
      <c r="E11" s="148">
        <f t="shared" si="0"/>
        <v>0</v>
      </c>
      <c r="F11" s="150" t="e">
        <f t="shared" si="1"/>
        <v>#DIV/0!</v>
      </c>
    </row>
    <row r="12" spans="1:6" ht="15" customHeight="1">
      <c r="A12" s="69" t="s">
        <v>7</v>
      </c>
      <c r="B12" s="62"/>
      <c r="C12" s="61"/>
      <c r="D12" s="60"/>
      <c r="E12" s="148">
        <f t="shared" si="0"/>
        <v>0</v>
      </c>
      <c r="F12" s="150" t="e">
        <f t="shared" si="1"/>
        <v>#DIV/0!</v>
      </c>
    </row>
    <row r="13" spans="1:6" ht="15" customHeight="1">
      <c r="A13" s="64" t="s">
        <v>8</v>
      </c>
      <c r="B13" s="89"/>
      <c r="C13" s="90"/>
      <c r="D13" s="101"/>
      <c r="E13" s="148">
        <f t="shared" si="0"/>
        <v>0</v>
      </c>
      <c r="F13" s="150" t="e">
        <f t="shared" si="1"/>
        <v>#DIV/0!</v>
      </c>
    </row>
    <row r="14" spans="1:6" ht="15" customHeight="1">
      <c r="A14" s="65" t="s">
        <v>65</v>
      </c>
      <c r="B14" s="89"/>
      <c r="C14" s="90"/>
      <c r="D14" s="91"/>
      <c r="E14" s="148">
        <f t="shared" si="0"/>
        <v>0</v>
      </c>
      <c r="F14" s="150" t="e">
        <f t="shared" si="1"/>
        <v>#DIV/0!</v>
      </c>
    </row>
    <row r="15" spans="1:6" ht="15" customHeight="1">
      <c r="A15" s="64" t="s">
        <v>10</v>
      </c>
      <c r="B15" s="73"/>
      <c r="C15" s="74"/>
      <c r="D15" s="75"/>
      <c r="E15" s="148">
        <f t="shared" si="0"/>
        <v>0</v>
      </c>
      <c r="F15" s="150" t="e">
        <f t="shared" si="1"/>
        <v>#DIV/0!</v>
      </c>
    </row>
    <row r="16" spans="1:6" ht="15" customHeight="1">
      <c r="A16" s="87" t="s">
        <v>11</v>
      </c>
      <c r="B16" s="88"/>
      <c r="C16" s="86"/>
      <c r="D16" s="76"/>
      <c r="E16" s="148">
        <f t="shared" si="0"/>
        <v>0</v>
      </c>
      <c r="F16" s="150" t="e">
        <f t="shared" si="1"/>
        <v>#DIV/0!</v>
      </c>
    </row>
    <row r="17" spans="1:6" ht="15" customHeight="1">
      <c r="A17" s="65" t="s">
        <v>12</v>
      </c>
      <c r="B17" s="89"/>
      <c r="C17" s="90"/>
      <c r="D17" s="91"/>
      <c r="E17" s="148">
        <f t="shared" si="0"/>
        <v>0</v>
      </c>
      <c r="F17" s="150" t="e">
        <f t="shared" si="1"/>
        <v>#DIV/0!</v>
      </c>
    </row>
    <row r="18" spans="1:6" ht="15" customHeight="1">
      <c r="A18" s="64" t="s">
        <v>13</v>
      </c>
      <c r="B18" s="89"/>
      <c r="C18" s="90"/>
      <c r="D18" s="91"/>
      <c r="E18" s="148">
        <f t="shared" si="0"/>
        <v>0</v>
      </c>
      <c r="F18" s="150" t="e">
        <f t="shared" si="1"/>
        <v>#DIV/0!</v>
      </c>
    </row>
    <row r="19" spans="1:6" ht="15" customHeight="1">
      <c r="A19" s="65" t="s">
        <v>14</v>
      </c>
      <c r="B19" s="89"/>
      <c r="C19" s="90"/>
      <c r="D19" s="91"/>
      <c r="E19" s="148">
        <f t="shared" si="0"/>
        <v>0</v>
      </c>
      <c r="F19" s="150" t="e">
        <f t="shared" si="1"/>
        <v>#DIV/0!</v>
      </c>
    </row>
    <row r="20" spans="1:6" ht="15" customHeight="1">
      <c r="A20" s="64" t="s">
        <v>15</v>
      </c>
      <c r="B20" s="89"/>
      <c r="C20" s="90"/>
      <c r="D20" s="91"/>
      <c r="E20" s="148">
        <f t="shared" si="0"/>
        <v>0</v>
      </c>
      <c r="F20" s="150" t="e">
        <f t="shared" si="1"/>
        <v>#DIV/0!</v>
      </c>
    </row>
    <row r="21" spans="1:6" ht="15" customHeight="1">
      <c r="A21" s="66" t="s">
        <v>16</v>
      </c>
      <c r="B21" s="77"/>
      <c r="C21" s="78"/>
      <c r="D21" s="79"/>
      <c r="E21" s="148">
        <f t="shared" si="0"/>
        <v>0</v>
      </c>
      <c r="F21" s="150" t="e">
        <f t="shared" si="1"/>
        <v>#DIV/0!</v>
      </c>
    </row>
    <row r="22" spans="1:6" ht="15" customHeight="1">
      <c r="A22" s="64" t="s">
        <v>17</v>
      </c>
      <c r="B22" s="77"/>
      <c r="C22" s="78"/>
      <c r="D22" s="79"/>
      <c r="E22" s="148">
        <f t="shared" si="0"/>
        <v>0</v>
      </c>
      <c r="F22" s="150" t="e">
        <f t="shared" si="1"/>
        <v>#DIV/0!</v>
      </c>
    </row>
    <row r="23" spans="1:6" ht="15" customHeight="1">
      <c r="A23" s="64" t="s">
        <v>18</v>
      </c>
      <c r="B23" s="80"/>
      <c r="C23" s="81"/>
      <c r="D23" s="82"/>
      <c r="E23" s="148">
        <f t="shared" si="0"/>
        <v>0</v>
      </c>
      <c r="F23" s="150" t="e">
        <f t="shared" si="1"/>
        <v>#DIV/0!</v>
      </c>
    </row>
    <row r="24" spans="1:6" ht="15" customHeight="1">
      <c r="A24" s="64" t="s">
        <v>19</v>
      </c>
      <c r="B24" s="95"/>
      <c r="C24" s="96"/>
      <c r="D24" s="97"/>
      <c r="E24" s="148">
        <f t="shared" si="0"/>
        <v>0</v>
      </c>
      <c r="F24" s="150" t="e">
        <f t="shared" si="1"/>
        <v>#DIV/0!</v>
      </c>
    </row>
    <row r="25" spans="1:6" ht="15" customHeight="1">
      <c r="A25" s="64" t="s">
        <v>20</v>
      </c>
      <c r="B25" s="73"/>
      <c r="C25" s="74"/>
      <c r="D25" s="75"/>
      <c r="E25" s="148">
        <f t="shared" si="0"/>
        <v>0</v>
      </c>
      <c r="F25" s="150" t="e">
        <f t="shared" si="1"/>
        <v>#DIV/0!</v>
      </c>
    </row>
    <row r="26" spans="1:6" ht="15" customHeight="1">
      <c r="A26" s="64" t="s">
        <v>21</v>
      </c>
      <c r="B26" s="89"/>
      <c r="C26" s="90"/>
      <c r="D26" s="91"/>
      <c r="E26" s="148">
        <f t="shared" si="0"/>
        <v>0</v>
      </c>
      <c r="F26" s="150" t="e">
        <f t="shared" si="1"/>
        <v>#DIV/0!</v>
      </c>
    </row>
    <row r="27" spans="1:6" ht="15" customHeight="1">
      <c r="A27" s="64" t="s">
        <v>22</v>
      </c>
      <c r="B27" s="73"/>
      <c r="C27" s="74"/>
      <c r="D27" s="75"/>
      <c r="E27" s="148">
        <f t="shared" si="0"/>
        <v>0</v>
      </c>
      <c r="F27" s="150" t="e">
        <f t="shared" si="1"/>
        <v>#DIV/0!</v>
      </c>
    </row>
    <row r="28" spans="1:6" ht="15" customHeight="1">
      <c r="A28" s="64" t="s">
        <v>23</v>
      </c>
      <c r="B28" s="73"/>
      <c r="C28" s="74"/>
      <c r="D28" s="75"/>
      <c r="E28" s="148">
        <f>C28+D28</f>
        <v>0</v>
      </c>
      <c r="F28" s="150" t="e">
        <f t="shared" si="1"/>
        <v>#DIV/0!</v>
      </c>
    </row>
    <row r="29" spans="1:6" ht="15" customHeight="1">
      <c r="A29" s="64" t="s">
        <v>24</v>
      </c>
      <c r="B29" s="73"/>
      <c r="C29" s="74"/>
      <c r="D29" s="75"/>
      <c r="E29" s="148">
        <f t="shared" ref="E29:E44" si="2">C29+D29</f>
        <v>0</v>
      </c>
      <c r="F29" s="150" t="e">
        <f t="shared" si="1"/>
        <v>#DIV/0!</v>
      </c>
    </row>
    <row r="30" spans="1:6" ht="15" customHeight="1">
      <c r="A30" s="64" t="s">
        <v>25</v>
      </c>
      <c r="B30" s="90"/>
      <c r="C30" s="90"/>
      <c r="D30" s="91"/>
      <c r="E30" s="148">
        <f t="shared" si="2"/>
        <v>0</v>
      </c>
      <c r="F30" s="150" t="e">
        <f t="shared" si="1"/>
        <v>#DIV/0!</v>
      </c>
    </row>
    <row r="31" spans="1:6" ht="15" customHeight="1">
      <c r="A31" s="63" t="s">
        <v>26</v>
      </c>
      <c r="B31" s="89"/>
      <c r="C31" s="90"/>
      <c r="D31" s="91"/>
      <c r="E31" s="148">
        <f t="shared" si="2"/>
        <v>0</v>
      </c>
      <c r="F31" s="150" t="e">
        <f t="shared" si="1"/>
        <v>#DIV/0!</v>
      </c>
    </row>
    <row r="32" spans="1:6" ht="15" customHeight="1">
      <c r="A32" s="66" t="s">
        <v>27</v>
      </c>
      <c r="B32" s="89"/>
      <c r="C32" s="152"/>
      <c r="D32" s="91"/>
      <c r="E32" s="148">
        <f t="shared" si="2"/>
        <v>0</v>
      </c>
      <c r="F32" s="150" t="e">
        <f t="shared" si="1"/>
        <v>#DIV/0!</v>
      </c>
    </row>
    <row r="33" spans="1:6" ht="15" customHeight="1">
      <c r="A33" s="66" t="s">
        <v>28</v>
      </c>
      <c r="B33" s="77"/>
      <c r="C33" s="78"/>
      <c r="D33" s="79"/>
      <c r="E33" s="148">
        <f t="shared" si="2"/>
        <v>0</v>
      </c>
      <c r="F33" s="150" t="e">
        <f t="shared" si="1"/>
        <v>#DIV/0!</v>
      </c>
    </row>
    <row r="34" spans="1:6" ht="15" customHeight="1">
      <c r="A34" s="65" t="s">
        <v>29</v>
      </c>
      <c r="B34" s="89"/>
      <c r="C34" s="90"/>
      <c r="D34" s="91"/>
      <c r="E34" s="148">
        <f t="shared" si="2"/>
        <v>0</v>
      </c>
      <c r="F34" s="150" t="e">
        <f t="shared" si="1"/>
        <v>#DIV/0!</v>
      </c>
    </row>
    <row r="35" spans="1:6" ht="15" customHeight="1">
      <c r="A35" s="65" t="s">
        <v>30</v>
      </c>
      <c r="B35" s="77"/>
      <c r="C35" s="77"/>
      <c r="D35" s="77"/>
      <c r="E35" s="148">
        <f t="shared" si="2"/>
        <v>0</v>
      </c>
      <c r="F35" s="150" t="e">
        <f t="shared" si="1"/>
        <v>#DIV/0!</v>
      </c>
    </row>
    <row r="36" spans="1:6" ht="15" customHeight="1">
      <c r="A36" s="64" t="s">
        <v>31</v>
      </c>
      <c r="B36" s="89"/>
      <c r="C36" s="90"/>
      <c r="D36" s="91"/>
      <c r="E36" s="148">
        <f t="shared" si="2"/>
        <v>0</v>
      </c>
      <c r="F36" s="150" t="e">
        <f t="shared" si="1"/>
        <v>#DIV/0!</v>
      </c>
    </row>
    <row r="37" spans="1:6" ht="15" customHeight="1">
      <c r="A37" s="64" t="s">
        <v>32</v>
      </c>
      <c r="B37" s="89"/>
      <c r="C37" s="90"/>
      <c r="D37" s="91"/>
      <c r="E37" s="148">
        <f t="shared" si="2"/>
        <v>0</v>
      </c>
      <c r="F37" s="150" t="e">
        <f t="shared" si="1"/>
        <v>#DIV/0!</v>
      </c>
    </row>
    <row r="38" spans="1:6" ht="15" customHeight="1">
      <c r="A38" s="64" t="s">
        <v>33</v>
      </c>
      <c r="B38" s="89"/>
      <c r="C38" s="90"/>
      <c r="D38" s="91"/>
      <c r="E38" s="148">
        <f t="shared" si="2"/>
        <v>0</v>
      </c>
      <c r="F38" s="150" t="e">
        <f t="shared" si="1"/>
        <v>#DIV/0!</v>
      </c>
    </row>
    <row r="39" spans="1:6" ht="15" customHeight="1">
      <c r="A39" s="66" t="s">
        <v>34</v>
      </c>
      <c r="B39" s="89"/>
      <c r="C39" s="108"/>
      <c r="D39" s="91"/>
      <c r="E39" s="148">
        <f t="shared" si="2"/>
        <v>0</v>
      </c>
      <c r="F39" s="150" t="e">
        <f t="shared" si="1"/>
        <v>#DIV/0!</v>
      </c>
    </row>
    <row r="40" spans="1:6" ht="15" customHeight="1">
      <c r="A40" s="64" t="s">
        <v>35</v>
      </c>
      <c r="B40" s="77"/>
      <c r="C40" s="78"/>
      <c r="D40" s="79"/>
      <c r="E40" s="148">
        <f t="shared" si="2"/>
        <v>0</v>
      </c>
      <c r="F40" s="150">
        <v>66.2</v>
      </c>
    </row>
    <row r="41" spans="1:6" ht="15" customHeight="1">
      <c r="A41" s="64" t="s">
        <v>36</v>
      </c>
      <c r="B41" s="73"/>
      <c r="C41" s="74"/>
      <c r="D41" s="75"/>
      <c r="E41" s="148">
        <f t="shared" si="2"/>
        <v>0</v>
      </c>
      <c r="F41" s="150" t="e">
        <f t="shared" si="1"/>
        <v>#DIV/0!</v>
      </c>
    </row>
    <row r="42" spans="1:6" ht="15" customHeight="1">
      <c r="A42" s="65" t="s">
        <v>37</v>
      </c>
      <c r="B42" s="89"/>
      <c r="C42" s="90"/>
      <c r="D42" s="91"/>
      <c r="E42" s="148">
        <f t="shared" si="2"/>
        <v>0</v>
      </c>
      <c r="F42" s="149" t="e">
        <f t="shared" si="1"/>
        <v>#DIV/0!</v>
      </c>
    </row>
    <row r="43" spans="1:6" ht="15" customHeight="1">
      <c r="A43" s="64" t="s">
        <v>38</v>
      </c>
      <c r="B43" s="73"/>
      <c r="C43" s="74"/>
      <c r="D43" s="75"/>
      <c r="E43" s="148">
        <f t="shared" si="2"/>
        <v>0</v>
      </c>
      <c r="F43" s="150" t="e">
        <f t="shared" si="1"/>
        <v>#DIV/0!</v>
      </c>
    </row>
    <row r="44" spans="1:6" ht="15" customHeight="1">
      <c r="A44" s="64" t="s">
        <v>39</v>
      </c>
      <c r="B44" s="83"/>
      <c r="C44" s="84"/>
      <c r="D44" s="85"/>
      <c r="E44" s="148">
        <f t="shared" si="2"/>
        <v>0</v>
      </c>
      <c r="F44" s="150" t="e">
        <f t="shared" si="1"/>
        <v>#DIV/0!</v>
      </c>
    </row>
    <row r="45" spans="1:6" ht="15" customHeight="1">
      <c r="A45" s="24" t="s">
        <v>94</v>
      </c>
      <c r="B45" s="23">
        <f>SUM(B4:B44)</f>
        <v>71</v>
      </c>
      <c r="C45" s="23">
        <f>SUM(C4:C44)</f>
        <v>11</v>
      </c>
      <c r="D45" s="23">
        <f>SUM(D4:D44)</f>
        <v>41</v>
      </c>
      <c r="E45" s="151">
        <f t="shared" ref="E45:F45" si="3">SUM(E4:E44)</f>
        <v>52</v>
      </c>
      <c r="F45" s="151" t="e">
        <f t="shared" si="3"/>
        <v>#DIV/0!</v>
      </c>
    </row>
  </sheetData>
  <mergeCells count="2">
    <mergeCell ref="E1:F1"/>
    <mergeCell ref="A2:F2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</vt:lpstr>
      <vt:lpstr>Участия</vt:lpstr>
      <vt:lpstr>% участников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2023-11-13T07:41:24Z</dcterms:modified>
</cp:coreProperties>
</file>