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<sst xmlns="http://schemas.openxmlformats.org/spreadsheetml/2006/main" count="293" uniqueCount="95">
  <si>
    <t xml:space="preserve">Школа</t>
  </si>
  <si>
    <t xml:space="preserve">Новоалександровская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</si>
  <si>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</si>
  <si>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</si>
  <si>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</si>
  <si>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</si>
  <si>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</si>
  <si>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Бирюкова Н.В.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</si>
  <si>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</si>
  <si>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</si>
  <si>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</si>
  <si>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</si>
  <si>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</si>
  <si>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</si>
  <si>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</si>
  <si>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</si>
  <si>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</si>
  <si>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</si>
  <si>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</si>
  <si>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</si>
  <si>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</si>
  <si>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</si>
  <si>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</si>
  <si>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</si>
  <si>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</si>
  <si>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</si>
  <si>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</si>
  <si>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</si>
  <si>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закуска</t>
  </si>
  <si>
    <t xml:space="preserve">гор.напиток</t>
  </si>
  <si>
    <t xml:space="preserve">хлеб</t>
  </si>
  <si>
    <t xml:space="preserve">фрукты</t>
  </si>
  <si>
    <t xml:space="preserve">кисломол.</t>
  </si>
  <si>
    <t xml:space="preserve">итого</t>
  </si>
  <si>
    <t xml:space="preserve">Обед</t>
  </si>
  <si>
    <t xml:space="preserve">1 блюдо</t>
  </si>
  <si>
    <t xml:space="preserve">Суп картофельный с бобовыми на м/ к бульоне</t>
  </si>
  <si>
    <t xml:space="preserve">2 блюдо</t>
  </si>
  <si>
    <t xml:space="preserve">Гуляш из отварной говядины</t>
  </si>
  <si>
    <t xml:space="preserve">гарнир</t>
  </si>
  <si>
    <t xml:space="preserve">Макаронные изделия отварные</t>
  </si>
  <si>
    <t xml:space="preserve">напиток</t>
  </si>
  <si>
    <t xml:space="preserve">компот из  смеси сухофруктов</t>
  </si>
  <si>
    <t xml:space="preserve">ТК №8</t>
  </si>
  <si>
    <t xml:space="preserve">хлеб бел.</t>
  </si>
  <si>
    <t xml:space="preserve">хлеб пшеничный</t>
  </si>
  <si>
    <t xml:space="preserve">хлеб черн.</t>
  </si>
  <si>
    <t xml:space="preserve">фрукт в ассортименте</t>
  </si>
  <si>
    <t xml:space="preserve">сладкое</t>
  </si>
  <si>
    <t xml:space="preserve">кисло молочный продукт</t>
  </si>
  <si>
    <t xml:space="preserve">Итого за день:</t>
  </si>
  <si>
    <t xml:space="preserve">кон.изделие</t>
  </si>
  <si>
    <t xml:space="preserve">Салат из белокочанной капусты с кукурузой</t>
  </si>
  <si>
    <t xml:space="preserve">Суп с рыбой и пшеном</t>
  </si>
  <si>
    <t xml:space="preserve">Котлета «Здоровье»</t>
  </si>
  <si>
    <t xml:space="preserve">Каша перловая рассыпчатая</t>
  </si>
  <si>
    <t xml:space="preserve">Напиток из плодов шиповника</t>
  </si>
  <si>
    <t xml:space="preserve">Хлеб пшеничный</t>
  </si>
  <si>
    <t xml:space="preserve">Салат из горошка зеленого консервированного</t>
  </si>
  <si>
    <t xml:space="preserve">Борщь из свежей капусты с картофелем на м/к бульоне</t>
  </si>
  <si>
    <t xml:space="preserve">Рыба тушеная с томатным соусом</t>
  </si>
  <si>
    <t xml:space="preserve">Каша гречневая рассыпчатая</t>
  </si>
  <si>
    <t xml:space="preserve">Сок яблочный</t>
  </si>
  <si>
    <t xml:space="preserve">к.изделие</t>
  </si>
  <si>
    <t xml:space="preserve">Салат с огурцами и помидорами</t>
  </si>
  <si>
    <t xml:space="preserve">Суп картофельный на м\к бульоне</t>
  </si>
  <si>
    <t xml:space="preserve">Мясо тушеное говядина</t>
  </si>
  <si>
    <t xml:space="preserve">Капуста тушеная </t>
  </si>
  <si>
    <t xml:space="preserve">Компот из смеси сухофруктов</t>
  </si>
  <si>
    <t xml:space="preserve"> Салат из свеклы с черносливом</t>
  </si>
  <si>
    <t xml:space="preserve">Щи из свежей капусты на м/к бульоне</t>
  </si>
  <si>
    <t xml:space="preserve">Картофель тушеный</t>
  </si>
  <si>
    <t xml:space="preserve">Чай с лимоном</t>
  </si>
  <si>
    <t xml:space="preserve">Икра кабачковая консервированная</t>
  </si>
  <si>
    <t xml:space="preserve">Суп с макаронными изделиями на м/к бульоне</t>
  </si>
  <si>
    <t xml:space="preserve">Каша рассыпчатая рисовая</t>
  </si>
  <si>
    <t xml:space="preserve">Компот из свежих плодов</t>
  </si>
  <si>
    <t xml:space="preserve">Салат из свеклы с сыром</t>
  </si>
  <si>
    <t xml:space="preserve">Суп  с крупой перловый  на м/ к бульоне</t>
  </si>
  <si>
    <t xml:space="preserve">Птица тушенная в томатном соусе</t>
  </si>
  <si>
    <t xml:space="preserve">Пюре из бобовых и картофеля</t>
  </si>
  <si>
    <t xml:space="preserve">Чай с сахаром</t>
  </si>
  <si>
    <t xml:space="preserve">Салат из моркови и кураги</t>
  </si>
  <si>
    <t xml:space="preserve">Суп  картофельный с мясными фрикадельками с рисом</t>
  </si>
  <si>
    <t xml:space="preserve">Рагу овощное</t>
  </si>
  <si>
    <t xml:space="preserve">Салат из свежих огурцов</t>
  </si>
  <si>
    <t xml:space="preserve">Суп летний овощной на м/к бульоне</t>
  </si>
  <si>
    <t xml:space="preserve">Биточки рыбные с соусом</t>
  </si>
  <si>
    <t xml:space="preserve">Кондитерское изделие</t>
  </si>
  <si>
    <t xml:space="preserve">к.изделия</t>
  </si>
  <si>
    <t xml:space="preserve">Салат из свежих помидоров с луком</t>
  </si>
  <si>
    <t xml:space="preserve">Суп свекольник на м/к бульоне</t>
  </si>
  <si>
    <t xml:space="preserve">Каша пшенная рассыпчатая</t>
  </si>
  <si>
    <t xml:space="preserve">фрукт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</si>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</sst>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theme="1"/>
      <name val="Arial"/>
      <family val="0"/>
      <charset val="1"/>
    </font>
    <font>
      <b val="true"/>
      <sz val="8"/>
      <color theme="1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theme="1"/>
      <name val="Calibri"/>
      <family val="0"/>
      <charset val="1"/>
    </font>
    <font>
      <sz val="10"/>
      <color theme="1"/>
      <name val="Arial"/>
      <family val="0"/>
      <charset val="204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G38" activeCellId="0" sqref="G38:I38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1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customFormat="false" ht="13.8" hidden="false" customHeight="false" outlineLevel="0" collapsed="false">
      <c r="A7" s="25"/>
      <c r="B7" s="26"/>
      <c r="C7" s="27"/>
      <c r="D7" s="28" t="s">
        <v>28</v>
      </c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29</v>
      </c>
      <c r="E8" s="29"/>
      <c r="F8" s="30"/>
      <c r="G8" s="30"/>
      <c r="H8" s="30"/>
      <c r="I8" s="30"/>
      <c r="J8" s="30"/>
      <c r="K8" s="31"/>
      <c r="L8" s="30"/>
    </row>
    <row r="9" customFormat="false" ht="13.8" hidden="false" customHeight="false" outlineLevel="0" collapsed="false">
      <c r="A9" s="25"/>
      <c r="B9" s="26"/>
      <c r="C9" s="27"/>
      <c r="D9" s="32" t="s">
        <v>30</v>
      </c>
      <c r="E9" s="29"/>
      <c r="F9" s="30"/>
      <c r="G9" s="30"/>
      <c r="H9" s="30"/>
      <c r="I9" s="30"/>
      <c r="J9" s="30"/>
      <c r="K9" s="31"/>
      <c r="L9" s="30"/>
    </row>
    <row r="10" customFormat="false" ht="13.8" hidden="false" customHeight="false" outlineLevel="0" collapsed="false">
      <c r="A10" s="25"/>
      <c r="B10" s="26"/>
      <c r="C10" s="27"/>
      <c r="D10" s="32" t="s">
        <v>31</v>
      </c>
      <c r="E10" s="29"/>
      <c r="F10" s="30"/>
      <c r="G10" s="30"/>
      <c r="H10" s="30"/>
      <c r="I10" s="30"/>
      <c r="J10" s="30"/>
      <c r="K10" s="31"/>
      <c r="L10" s="30"/>
    </row>
    <row r="11" customFormat="false" ht="13.8" hidden="false" customHeight="false" outlineLevel="0" collapsed="false">
      <c r="A11" s="25"/>
      <c r="B11" s="26"/>
      <c r="C11" s="27"/>
      <c r="D11" s="28" t="s">
        <v>32</v>
      </c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0</v>
      </c>
      <c r="G13" s="38" t="n">
        <f aca="false">SUM(G6:G12)</f>
        <v>0</v>
      </c>
      <c r="H13" s="38" t="n">
        <f aca="false">SUM(H6:H12)</f>
        <v>0</v>
      </c>
      <c r="I13" s="38" t="n">
        <f aca="false">SUM(I6:I12)</f>
        <v>0</v>
      </c>
      <c r="J13" s="38" t="n">
        <f aca="false">SUM(J6:J12)</f>
        <v>0</v>
      </c>
      <c r="K13" s="39"/>
      <c r="L13" s="38" t="n">
        <f aca="false">SUM(L6:L12)</f>
        <v>0</v>
      </c>
    </row>
    <row r="14" customFormat="false" ht="25.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28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35</v>
      </c>
      <c r="E15" s="43" t="s">
        <v>36</v>
      </c>
      <c r="F15" s="30" t="n">
        <v>200</v>
      </c>
      <c r="G15" s="30" t="n">
        <v>7.9</v>
      </c>
      <c r="H15" s="30" t="n">
        <v>6.5</v>
      </c>
      <c r="I15" s="30" t="n">
        <v>26.8</v>
      </c>
      <c r="J15" s="30" t="n">
        <v>194.7</v>
      </c>
      <c r="K15" s="31" t="n">
        <v>99</v>
      </c>
      <c r="L15" s="30"/>
    </row>
    <row r="16" customFormat="false" ht="13.8" hidden="false" customHeight="false" outlineLevel="0" collapsed="false">
      <c r="A16" s="25"/>
      <c r="B16" s="26"/>
      <c r="C16" s="27"/>
      <c r="D16" s="32" t="s">
        <v>37</v>
      </c>
      <c r="E16" s="29" t="s">
        <v>38</v>
      </c>
      <c r="F16" s="30" t="n">
        <v>100</v>
      </c>
      <c r="G16" s="30" t="n">
        <v>11.08</v>
      </c>
      <c r="H16" s="30" t="n">
        <v>13.64</v>
      </c>
      <c r="I16" s="30" t="n">
        <v>4.79</v>
      </c>
      <c r="J16" s="30" t="n">
        <v>186.75</v>
      </c>
      <c r="K16" s="31" t="n">
        <v>246</v>
      </c>
      <c r="L16" s="30"/>
    </row>
    <row r="17" customFormat="false" ht="13.8" hidden="false" customHeight="false" outlineLevel="0" collapsed="false">
      <c r="A17" s="25"/>
      <c r="B17" s="26"/>
      <c r="C17" s="27"/>
      <c r="D17" s="32" t="s">
        <v>39</v>
      </c>
      <c r="E17" s="29" t="s">
        <v>40</v>
      </c>
      <c r="F17" s="30" t="n">
        <v>150</v>
      </c>
      <c r="G17" s="30" t="n">
        <v>0.03</v>
      </c>
      <c r="H17" s="30" t="n">
        <v>4.01</v>
      </c>
      <c r="I17" s="30" t="n">
        <v>0.04</v>
      </c>
      <c r="J17" s="30" t="n">
        <v>38.28</v>
      </c>
      <c r="K17" s="31" t="n">
        <v>331</v>
      </c>
      <c r="L17" s="30"/>
    </row>
    <row r="18" customFormat="false" ht="13.8" hidden="false" customHeight="false" outlineLevel="0" collapsed="false">
      <c r="A18" s="25"/>
      <c r="B18" s="26"/>
      <c r="C18" s="27"/>
      <c r="D18" s="32" t="s">
        <v>41</v>
      </c>
      <c r="E18" s="29" t="s">
        <v>42</v>
      </c>
      <c r="F18" s="30" t="n">
        <v>200</v>
      </c>
      <c r="G18" s="30" t="n">
        <v>0</v>
      </c>
      <c r="H18" s="30" t="n">
        <v>0</v>
      </c>
      <c r="I18" s="30" t="n">
        <v>19.36</v>
      </c>
      <c r="J18" s="30" t="n">
        <v>77.41</v>
      </c>
      <c r="K18" s="31" t="s">
        <v>43</v>
      </c>
      <c r="L18" s="30"/>
    </row>
    <row r="19" customFormat="false" ht="13.8" hidden="false" customHeight="false" outlineLevel="0" collapsed="false">
      <c r="A19" s="25"/>
      <c r="B19" s="26"/>
      <c r="C19" s="27"/>
      <c r="D19" s="32" t="s">
        <v>44</v>
      </c>
      <c r="E19" s="29" t="s">
        <v>45</v>
      </c>
      <c r="F19" s="30" t="n">
        <v>60</v>
      </c>
      <c r="G19" s="30" t="n">
        <v>4.44</v>
      </c>
      <c r="H19" s="30" t="n">
        <v>0.36</v>
      </c>
      <c r="I19" s="30" t="n">
        <v>29.21</v>
      </c>
      <c r="J19" s="30" t="n">
        <v>137.83</v>
      </c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46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 t="s">
        <v>31</v>
      </c>
      <c r="E21" s="29" t="s">
        <v>47</v>
      </c>
      <c r="F21" s="30" t="n">
        <v>150</v>
      </c>
      <c r="G21" s="30" t="n">
        <v>1.35</v>
      </c>
      <c r="H21" s="30" t="n">
        <v>0.3</v>
      </c>
      <c r="I21" s="30" t="n">
        <v>12.15</v>
      </c>
      <c r="J21" s="30" t="n">
        <v>64.5</v>
      </c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 t="s">
        <v>48</v>
      </c>
      <c r="E22" s="29" t="s">
        <v>49</v>
      </c>
      <c r="F22" s="30" t="n">
        <v>40</v>
      </c>
      <c r="G22" s="30" t="n">
        <v>5.9</v>
      </c>
      <c r="H22" s="30" t="n">
        <v>4.49</v>
      </c>
      <c r="I22" s="30" t="n">
        <v>25.17</v>
      </c>
      <c r="J22" s="30" t="n">
        <v>124</v>
      </c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900</v>
      </c>
      <c r="G23" s="38" t="n">
        <f aca="false">SUM(G14:G22)</f>
        <v>30.7</v>
      </c>
      <c r="H23" s="38" t="n">
        <f aca="false">SUM(H14:H22)</f>
        <v>29.3</v>
      </c>
      <c r="I23" s="38" t="n">
        <f aca="false">SUM(I14:I22)</f>
        <v>117.52</v>
      </c>
      <c r="J23" s="38" t="n">
        <f aca="false">SUM(J14:J22)</f>
        <v>823.47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50</v>
      </c>
      <c r="D24" s="46"/>
      <c r="E24" s="47"/>
      <c r="F24" s="48" t="n">
        <f aca="false">F13+F23</f>
        <v>900</v>
      </c>
      <c r="G24" s="48" t="n">
        <f aca="false">G13+G23</f>
        <v>30.7</v>
      </c>
      <c r="H24" s="48" t="n">
        <f aca="false">H13+H23</f>
        <v>29.3</v>
      </c>
      <c r="I24" s="48" t="n">
        <f aca="false">I13+I23</f>
        <v>117.52</v>
      </c>
      <c r="J24" s="48" t="n">
        <f aca="false">J13+J23</f>
        <v>823.47</v>
      </c>
      <c r="K24" s="48"/>
      <c r="L24" s="48" t="n">
        <f aca="false">L13+L23</f>
        <v>0</v>
      </c>
    </row>
    <row r="25" customFormat="false" ht="13.8" hidden="false" customHeight="false" outlineLevel="0" collapsed="false">
      <c r="A25" s="49" t="n">
        <v>1</v>
      </c>
      <c r="B25" s="26" t="n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customFormat="false" ht="13.8" hidden="false" customHeight="false" outlineLevel="0" collapsed="false">
      <c r="A26" s="49"/>
      <c r="B26" s="26"/>
      <c r="C26" s="27"/>
      <c r="D26" s="28" t="s">
        <v>28</v>
      </c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9"/>
      <c r="B27" s="26"/>
      <c r="C27" s="27"/>
      <c r="D27" s="32" t="s">
        <v>29</v>
      </c>
      <c r="E27" s="29"/>
      <c r="F27" s="30"/>
      <c r="G27" s="30"/>
      <c r="H27" s="30"/>
      <c r="I27" s="30"/>
      <c r="J27" s="30"/>
      <c r="K27" s="31"/>
      <c r="L27" s="30"/>
    </row>
    <row r="28" customFormat="false" ht="13.8" hidden="false" customHeight="false" outlineLevel="0" collapsed="false">
      <c r="A28" s="49"/>
      <c r="B28" s="26"/>
      <c r="C28" s="27"/>
      <c r="D28" s="32" t="s">
        <v>30</v>
      </c>
      <c r="E28" s="29"/>
      <c r="F28" s="30"/>
      <c r="G28" s="30"/>
      <c r="H28" s="30"/>
      <c r="I28" s="30"/>
      <c r="J28" s="30"/>
      <c r="K28" s="31"/>
      <c r="L28" s="30"/>
    </row>
    <row r="29" customFormat="false" ht="13.8" hidden="false" customHeight="false" outlineLevel="0" collapsed="false">
      <c r="A29" s="49"/>
      <c r="B29" s="26"/>
      <c r="C29" s="27"/>
      <c r="D29" s="32" t="s">
        <v>31</v>
      </c>
      <c r="E29" s="29"/>
      <c r="F29" s="30"/>
      <c r="G29" s="30"/>
      <c r="H29" s="30"/>
      <c r="I29" s="30"/>
      <c r="J29" s="30"/>
      <c r="K29" s="31"/>
      <c r="L29" s="30"/>
    </row>
    <row r="30" customFormat="false" ht="13.8" hidden="false" customHeight="false" outlineLevel="0" collapsed="false">
      <c r="A30" s="49"/>
      <c r="B30" s="26"/>
      <c r="C30" s="27"/>
      <c r="D30" s="28" t="s">
        <v>48</v>
      </c>
      <c r="E30" s="29"/>
      <c r="F30" s="30"/>
      <c r="G30" s="30"/>
      <c r="H30" s="30"/>
      <c r="I30" s="30"/>
      <c r="J30" s="30"/>
      <c r="K30" s="31"/>
      <c r="L30" s="30"/>
    </row>
    <row r="31" customFormat="false" ht="13.8" hidden="false" customHeight="false" outlineLevel="0" collapsed="false">
      <c r="A31" s="49"/>
      <c r="B31" s="26"/>
      <c r="C31" s="27"/>
      <c r="D31" s="28" t="s">
        <v>51</v>
      </c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50"/>
      <c r="B32" s="34"/>
      <c r="C32" s="35"/>
      <c r="D32" s="36" t="s">
        <v>33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3.8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34</v>
      </c>
      <c r="D33" s="32" t="s">
        <v>28</v>
      </c>
      <c r="E33" s="29" t="s">
        <v>52</v>
      </c>
      <c r="F33" s="30" t="n">
        <v>100</v>
      </c>
      <c r="G33" s="30" t="n">
        <v>2.94</v>
      </c>
      <c r="H33" s="30" t="n">
        <v>5.18</v>
      </c>
      <c r="I33" s="30" t="n">
        <v>11.23</v>
      </c>
      <c r="J33" s="30" t="n">
        <v>104.36</v>
      </c>
      <c r="K33" s="31"/>
      <c r="L33" s="30"/>
    </row>
    <row r="34" customFormat="false" ht="13.8" hidden="false" customHeight="false" outlineLevel="0" collapsed="false">
      <c r="A34" s="49"/>
      <c r="B34" s="26"/>
      <c r="C34" s="27"/>
      <c r="D34" s="32" t="s">
        <v>35</v>
      </c>
      <c r="E34" s="29" t="s">
        <v>53</v>
      </c>
      <c r="F34" s="30" t="n">
        <v>200</v>
      </c>
      <c r="G34" s="30" t="n">
        <v>4.69</v>
      </c>
      <c r="H34" s="30" t="n">
        <v>2.65</v>
      </c>
      <c r="I34" s="30" t="n">
        <v>17.66</v>
      </c>
      <c r="J34" s="30" t="n">
        <v>112.83</v>
      </c>
      <c r="K34" s="31" t="n">
        <v>77</v>
      </c>
      <c r="L34" s="30"/>
    </row>
    <row r="35" customFormat="false" ht="13.8" hidden="false" customHeight="false" outlineLevel="0" collapsed="false">
      <c r="A35" s="49"/>
      <c r="B35" s="26"/>
      <c r="C35" s="27"/>
      <c r="D35" s="32" t="s">
        <v>37</v>
      </c>
      <c r="E35" s="29" t="s">
        <v>54</v>
      </c>
      <c r="F35" s="30" t="n">
        <v>100</v>
      </c>
      <c r="G35" s="30" t="n">
        <v>10.44</v>
      </c>
      <c r="H35" s="30" t="n">
        <v>16.95</v>
      </c>
      <c r="I35" s="30" t="n">
        <v>8.15</v>
      </c>
      <c r="J35" s="30" t="n">
        <v>216.93</v>
      </c>
      <c r="K35" s="31" t="n">
        <v>38</v>
      </c>
      <c r="L35" s="30"/>
    </row>
    <row r="36" customFormat="false" ht="13.8" hidden="false" customHeight="false" outlineLevel="0" collapsed="false">
      <c r="A36" s="49"/>
      <c r="B36" s="26"/>
      <c r="C36" s="27"/>
      <c r="D36" s="32" t="s">
        <v>39</v>
      </c>
      <c r="E36" s="29" t="s">
        <v>55</v>
      </c>
      <c r="F36" s="30" t="n">
        <v>150</v>
      </c>
      <c r="G36" s="30" t="n">
        <v>3.62</v>
      </c>
      <c r="H36" s="30" t="n">
        <v>2.41</v>
      </c>
      <c r="I36" s="30" t="n">
        <v>22.93</v>
      </c>
      <c r="J36" s="30" t="n">
        <v>128.5</v>
      </c>
      <c r="K36" s="31" t="n">
        <v>323</v>
      </c>
      <c r="L36" s="30"/>
    </row>
    <row r="37" customFormat="false" ht="13.8" hidden="false" customHeight="false" outlineLevel="0" collapsed="false">
      <c r="A37" s="49"/>
      <c r="B37" s="26"/>
      <c r="C37" s="27"/>
      <c r="D37" s="32" t="s">
        <v>41</v>
      </c>
      <c r="E37" s="29" t="s">
        <v>56</v>
      </c>
      <c r="F37" s="30" t="n">
        <v>200</v>
      </c>
      <c r="G37" s="30" t="n">
        <v>0.82</v>
      </c>
      <c r="H37" s="30" t="n">
        <v>0.34</v>
      </c>
      <c r="I37" s="30" t="n">
        <v>35.91</v>
      </c>
      <c r="J37" s="30" t="n">
        <v>165.83</v>
      </c>
      <c r="K37" s="31" t="n">
        <v>388</v>
      </c>
      <c r="L37" s="30"/>
    </row>
    <row r="38" customFormat="false" ht="13.8" hidden="false" customHeight="false" outlineLevel="0" collapsed="false">
      <c r="A38" s="49"/>
      <c r="B38" s="26"/>
      <c r="C38" s="27"/>
      <c r="D38" s="32" t="s">
        <v>44</v>
      </c>
      <c r="E38" s="29" t="s">
        <v>57</v>
      </c>
      <c r="F38" s="30" t="n">
        <v>60</v>
      </c>
      <c r="G38" s="30" t="n">
        <v>4.44</v>
      </c>
      <c r="H38" s="30" t="n">
        <v>0.36</v>
      </c>
      <c r="I38" s="30" t="n">
        <v>29.21</v>
      </c>
      <c r="J38" s="30" t="n">
        <v>137.83</v>
      </c>
      <c r="K38" s="31"/>
      <c r="L38" s="30"/>
    </row>
    <row r="39" customFormat="false" ht="13.8" hidden="false" customHeight="false" outlineLevel="0" collapsed="false">
      <c r="A39" s="49"/>
      <c r="B39" s="26"/>
      <c r="C39" s="27"/>
      <c r="D39" s="32" t="s">
        <v>46</v>
      </c>
      <c r="E39" s="29"/>
      <c r="F39" s="30"/>
      <c r="G39" s="30"/>
      <c r="H39" s="30"/>
      <c r="I39" s="30"/>
      <c r="J39" s="30"/>
      <c r="K39" s="31"/>
      <c r="L39" s="30"/>
    </row>
    <row r="40" customFormat="false" ht="13.8" hidden="false" customHeight="false" outlineLevel="0" collapsed="false">
      <c r="A40" s="49"/>
      <c r="B40" s="26"/>
      <c r="C40" s="27"/>
      <c r="D40" s="28" t="s">
        <v>48</v>
      </c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9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50"/>
      <c r="B42" s="34"/>
      <c r="C42" s="35"/>
      <c r="D42" s="36" t="s">
        <v>33</v>
      </c>
      <c r="E42" s="37"/>
      <c r="F42" s="38" t="n">
        <f aca="false">SUM(F33:F41)</f>
        <v>810</v>
      </c>
      <c r="G42" s="38" t="n">
        <f aca="false">SUM(G33:G41)</f>
        <v>26.95</v>
      </c>
      <c r="H42" s="38" t="n">
        <f aca="false">SUM(H33:H41)</f>
        <v>27.89</v>
      </c>
      <c r="I42" s="38" t="n">
        <f aca="false">SUM(I33:I41)</f>
        <v>125.09</v>
      </c>
      <c r="J42" s="38" t="n">
        <f aca="false">SUM(J33:J41)</f>
        <v>866.28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50</v>
      </c>
      <c r="D43" s="46"/>
      <c r="E43" s="47"/>
      <c r="F43" s="48" t="n">
        <f aca="false">F32+F42</f>
        <v>810</v>
      </c>
      <c r="G43" s="48" t="n">
        <f aca="false">G32+G42</f>
        <v>26.95</v>
      </c>
      <c r="H43" s="48" t="n">
        <f aca="false">H32+H42</f>
        <v>27.89</v>
      </c>
      <c r="I43" s="48" t="n">
        <f aca="false">I32+I42</f>
        <v>125.09</v>
      </c>
      <c r="J43" s="48" t="n">
        <f aca="false">J32+J42</f>
        <v>866.28</v>
      </c>
      <c r="K43" s="48"/>
      <c r="L43" s="48" t="n">
        <f aca="false">L32+L42</f>
        <v>0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customFormat="false" ht="13.8" hidden="false" customHeight="false" outlineLevel="0" collapsed="false">
      <c r="A45" s="25"/>
      <c r="B45" s="26"/>
      <c r="C45" s="27"/>
      <c r="D45" s="28" t="s">
        <v>28</v>
      </c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29</v>
      </c>
      <c r="E46" s="29"/>
      <c r="F46" s="30"/>
      <c r="G46" s="30"/>
      <c r="H46" s="30"/>
      <c r="I46" s="30"/>
      <c r="J46" s="30"/>
      <c r="K46" s="31"/>
      <c r="L46" s="30"/>
    </row>
    <row r="47" customFormat="false" ht="13.8" hidden="false" customHeight="false" outlineLevel="0" collapsed="false">
      <c r="A47" s="25"/>
      <c r="B47" s="26"/>
      <c r="C47" s="27"/>
      <c r="D47" s="32" t="s">
        <v>30</v>
      </c>
      <c r="E47" s="29"/>
      <c r="F47" s="30"/>
      <c r="G47" s="30"/>
      <c r="H47" s="30"/>
      <c r="I47" s="30"/>
      <c r="J47" s="30"/>
      <c r="K47" s="31"/>
      <c r="L47" s="30"/>
    </row>
    <row r="48" customFormat="false" ht="13.8" hidden="false" customHeight="false" outlineLevel="0" collapsed="false">
      <c r="A48" s="25"/>
      <c r="B48" s="26"/>
      <c r="C48" s="27"/>
      <c r="D48" s="32" t="s">
        <v>31</v>
      </c>
      <c r="E48" s="29"/>
      <c r="F48" s="30"/>
      <c r="G48" s="30"/>
      <c r="H48" s="30"/>
      <c r="I48" s="30"/>
      <c r="J48" s="30"/>
      <c r="K48" s="31"/>
      <c r="L48" s="30"/>
    </row>
    <row r="49" customFormat="false" ht="13.8" hidden="false" customHeight="false" outlineLevel="0" collapsed="false">
      <c r="A49" s="25"/>
      <c r="B49" s="26"/>
      <c r="C49" s="27"/>
      <c r="D49" s="28" t="s">
        <v>48</v>
      </c>
      <c r="E49" s="29"/>
      <c r="F49" s="30"/>
      <c r="G49" s="30"/>
      <c r="H49" s="30"/>
      <c r="I49" s="30"/>
      <c r="J49" s="30"/>
      <c r="K49" s="31"/>
      <c r="L49" s="30"/>
    </row>
    <row r="50" customFormat="false" ht="13.8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33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3.8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34</v>
      </c>
      <c r="D52" s="32" t="s">
        <v>28</v>
      </c>
      <c r="E52" s="29" t="s">
        <v>58</v>
      </c>
      <c r="F52" s="30" t="n">
        <v>100</v>
      </c>
      <c r="G52" s="30" t="n">
        <v>1.85</v>
      </c>
      <c r="H52" s="30" t="n">
        <v>2.12</v>
      </c>
      <c r="I52" s="30" t="n">
        <v>3.89</v>
      </c>
      <c r="J52" s="30" t="n">
        <v>41.94</v>
      </c>
      <c r="K52" s="31" t="n">
        <v>10</v>
      </c>
      <c r="L52" s="30"/>
    </row>
    <row r="53" customFormat="false" ht="13.8" hidden="false" customHeight="false" outlineLevel="0" collapsed="false">
      <c r="A53" s="25"/>
      <c r="B53" s="26"/>
      <c r="C53" s="27"/>
      <c r="D53" s="32" t="s">
        <v>35</v>
      </c>
      <c r="E53" s="29" t="s">
        <v>59</v>
      </c>
      <c r="F53" s="30" t="n">
        <v>250</v>
      </c>
      <c r="G53" s="30" t="n">
        <v>6.13</v>
      </c>
      <c r="H53" s="30" t="n">
        <v>3.67</v>
      </c>
      <c r="I53" s="30" t="n">
        <v>10.89</v>
      </c>
      <c r="J53" s="30" t="n">
        <v>102.31</v>
      </c>
      <c r="K53" s="31" t="n">
        <v>88</v>
      </c>
      <c r="L53" s="30"/>
    </row>
    <row r="54" customFormat="false" ht="13.8" hidden="false" customHeight="false" outlineLevel="0" collapsed="false">
      <c r="A54" s="25"/>
      <c r="B54" s="26"/>
      <c r="C54" s="27"/>
      <c r="D54" s="32" t="s">
        <v>37</v>
      </c>
      <c r="E54" s="29" t="s">
        <v>60</v>
      </c>
      <c r="F54" s="30" t="n">
        <v>100</v>
      </c>
      <c r="G54" s="30" t="n">
        <v>11.12</v>
      </c>
      <c r="H54" s="30" t="n">
        <v>19.06</v>
      </c>
      <c r="I54" s="30" t="n">
        <v>30.56</v>
      </c>
      <c r="J54" s="30" t="n">
        <v>340.7</v>
      </c>
      <c r="K54" s="31" t="n">
        <v>231</v>
      </c>
      <c r="L54" s="30"/>
    </row>
    <row r="55" customFormat="false" ht="13.8" hidden="false" customHeight="false" outlineLevel="0" collapsed="false">
      <c r="A55" s="25"/>
      <c r="B55" s="26"/>
      <c r="C55" s="27"/>
      <c r="D55" s="32" t="s">
        <v>39</v>
      </c>
      <c r="E55" s="43" t="s">
        <v>61</v>
      </c>
      <c r="F55" s="30" t="n">
        <v>150</v>
      </c>
      <c r="G55" s="30" t="n">
        <v>4.1</v>
      </c>
      <c r="H55" s="30" t="n">
        <v>2.8</v>
      </c>
      <c r="I55" s="30" t="n">
        <v>26.5</v>
      </c>
      <c r="J55" s="30" t="n">
        <v>148.3</v>
      </c>
      <c r="K55" s="31" t="n">
        <v>181</v>
      </c>
      <c r="L55" s="30"/>
    </row>
    <row r="56" customFormat="false" ht="13.8" hidden="false" customHeight="false" outlineLevel="0" collapsed="false">
      <c r="A56" s="25"/>
      <c r="B56" s="26"/>
      <c r="C56" s="27"/>
      <c r="D56" s="32" t="s">
        <v>41</v>
      </c>
      <c r="E56" s="29" t="s">
        <v>62</v>
      </c>
      <c r="F56" s="30" t="n">
        <v>200</v>
      </c>
      <c r="G56" s="30" t="n">
        <v>0</v>
      </c>
      <c r="H56" s="30" t="n">
        <v>0</v>
      </c>
      <c r="I56" s="30" t="n">
        <v>20</v>
      </c>
      <c r="J56" s="30" t="n">
        <v>90</v>
      </c>
      <c r="K56" s="31"/>
      <c r="L56" s="30"/>
    </row>
    <row r="57" customFormat="false" ht="13.8" hidden="false" customHeight="false" outlineLevel="0" collapsed="false">
      <c r="A57" s="25"/>
      <c r="B57" s="26"/>
      <c r="C57" s="27"/>
      <c r="D57" s="32" t="s">
        <v>44</v>
      </c>
      <c r="E57" s="29" t="s">
        <v>57</v>
      </c>
      <c r="F57" s="30" t="n">
        <v>60</v>
      </c>
      <c r="G57" s="30" t="n">
        <v>4.44</v>
      </c>
      <c r="H57" s="30" t="n">
        <v>0.36</v>
      </c>
      <c r="I57" s="30" t="n">
        <v>29.21</v>
      </c>
      <c r="J57" s="30" t="n">
        <v>137.83</v>
      </c>
      <c r="K57" s="31"/>
      <c r="L57" s="30"/>
    </row>
    <row r="58" customFormat="false" ht="13.8" hidden="false" customHeight="false" outlineLevel="0" collapsed="false">
      <c r="A58" s="25"/>
      <c r="B58" s="26"/>
      <c r="C58" s="27"/>
      <c r="D58" s="32" t="s">
        <v>46</v>
      </c>
      <c r="E58" s="29"/>
      <c r="F58" s="30"/>
      <c r="G58" s="30"/>
      <c r="H58" s="30"/>
      <c r="I58" s="30"/>
      <c r="J58" s="30"/>
      <c r="K58" s="31"/>
      <c r="L58" s="30"/>
    </row>
    <row r="59" customFormat="false" ht="13.8" hidden="false" customHeight="false" outlineLevel="0" collapsed="false">
      <c r="A59" s="25"/>
      <c r="B59" s="26"/>
      <c r="C59" s="27"/>
      <c r="D59" s="28" t="s">
        <v>31</v>
      </c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33</v>
      </c>
      <c r="E61" s="37"/>
      <c r="F61" s="38" t="n">
        <f aca="false">SUM(F52:F60)</f>
        <v>860</v>
      </c>
      <c r="G61" s="38" t="n">
        <f aca="false">SUM(G52:G60)</f>
        <v>27.64</v>
      </c>
      <c r="H61" s="38" t="n">
        <f aca="false">SUM(H52:H60)</f>
        <v>28.01</v>
      </c>
      <c r="I61" s="38" t="n">
        <f aca="false">SUM(I52:I60)</f>
        <v>121.05</v>
      </c>
      <c r="J61" s="38" t="n">
        <f aca="false">SUM(J52:J60)</f>
        <v>861.08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50</v>
      </c>
      <c r="D62" s="46"/>
      <c r="E62" s="47"/>
      <c r="F62" s="48" t="n">
        <f aca="false">F51+F61</f>
        <v>860</v>
      </c>
      <c r="G62" s="48" t="n">
        <f aca="false">G51+G61</f>
        <v>27.64</v>
      </c>
      <c r="H62" s="48" t="n">
        <f aca="false">H51+H61</f>
        <v>28.01</v>
      </c>
      <c r="I62" s="48" t="n">
        <f aca="false">I51+I61</f>
        <v>121.05</v>
      </c>
      <c r="J62" s="48" t="n">
        <f aca="false">J51+J61</f>
        <v>861.08</v>
      </c>
      <c r="K62" s="48"/>
      <c r="L62" s="48" t="n">
        <f aca="false">L51+L61</f>
        <v>0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customFormat="false" ht="13.8" hidden="false" customHeight="false" outlineLevel="0" collapsed="false">
      <c r="A64" s="25"/>
      <c r="B64" s="26"/>
      <c r="C64" s="27"/>
      <c r="D64" s="28" t="s">
        <v>28</v>
      </c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29</v>
      </c>
      <c r="E65" s="29"/>
      <c r="F65" s="30"/>
      <c r="G65" s="30"/>
      <c r="H65" s="30"/>
      <c r="I65" s="30"/>
      <c r="J65" s="30"/>
      <c r="K65" s="31"/>
      <c r="L65" s="30"/>
    </row>
    <row r="66" customFormat="false" ht="13.8" hidden="false" customHeight="false" outlineLevel="0" collapsed="false">
      <c r="A66" s="25"/>
      <c r="B66" s="26"/>
      <c r="C66" s="27"/>
      <c r="D66" s="32" t="s">
        <v>30</v>
      </c>
      <c r="E66" s="29"/>
      <c r="F66" s="30"/>
      <c r="G66" s="30"/>
      <c r="H66" s="30"/>
      <c r="I66" s="30"/>
      <c r="J66" s="30"/>
      <c r="K66" s="31"/>
      <c r="L66" s="30"/>
    </row>
    <row r="67" customFormat="false" ht="13.8" hidden="false" customHeight="false" outlineLevel="0" collapsed="false">
      <c r="A67" s="25"/>
      <c r="B67" s="26"/>
      <c r="C67" s="27"/>
      <c r="D67" s="32" t="s">
        <v>31</v>
      </c>
      <c r="E67" s="29"/>
      <c r="F67" s="30"/>
      <c r="G67" s="30"/>
      <c r="H67" s="30"/>
      <c r="I67" s="30"/>
      <c r="J67" s="30"/>
      <c r="K67" s="31"/>
      <c r="L67" s="30"/>
    </row>
    <row r="68" customFormat="false" ht="13.8" hidden="false" customHeight="false" outlineLevel="0" collapsed="false">
      <c r="A68" s="25"/>
      <c r="B68" s="26"/>
      <c r="C68" s="27"/>
      <c r="D68" s="28" t="s">
        <v>63</v>
      </c>
      <c r="E68" s="29"/>
      <c r="F68" s="30"/>
      <c r="G68" s="30"/>
      <c r="H68" s="30"/>
      <c r="I68" s="30"/>
      <c r="J68" s="30"/>
      <c r="K68" s="31"/>
      <c r="L68" s="30"/>
    </row>
    <row r="69" customFormat="false" ht="13.8" hidden="false" customHeight="false" outlineLevel="0" collapsed="false">
      <c r="A69" s="25"/>
      <c r="B69" s="26"/>
      <c r="C69" s="27"/>
      <c r="D69" s="28" t="s">
        <v>48</v>
      </c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33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3.8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34</v>
      </c>
      <c r="D71" s="32" t="s">
        <v>28</v>
      </c>
      <c r="E71" s="29" t="s">
        <v>64</v>
      </c>
      <c r="F71" s="30" t="n">
        <v>100</v>
      </c>
      <c r="G71" s="30" t="n">
        <v>0.78</v>
      </c>
      <c r="H71" s="30" t="n">
        <v>5.12</v>
      </c>
      <c r="I71" s="30" t="n">
        <v>5.39</v>
      </c>
      <c r="J71" s="30" t="n">
        <v>71.6</v>
      </c>
      <c r="K71" s="31" t="n">
        <v>10</v>
      </c>
      <c r="L71" s="30"/>
    </row>
    <row r="72" customFormat="false" ht="13.8" hidden="false" customHeight="false" outlineLevel="0" collapsed="false">
      <c r="A72" s="25"/>
      <c r="B72" s="26"/>
      <c r="C72" s="27"/>
      <c r="D72" s="32" t="s">
        <v>35</v>
      </c>
      <c r="E72" s="29" t="s">
        <v>65</v>
      </c>
      <c r="F72" s="30" t="n">
        <v>250</v>
      </c>
      <c r="G72" s="30" t="n">
        <v>10.41</v>
      </c>
      <c r="H72" s="30" t="n">
        <v>7.03</v>
      </c>
      <c r="I72" s="30" t="n">
        <v>21.41</v>
      </c>
      <c r="J72" s="30" t="n">
        <v>191.01</v>
      </c>
      <c r="K72" s="31" t="n">
        <v>77</v>
      </c>
      <c r="L72" s="30"/>
    </row>
    <row r="73" customFormat="false" ht="13.8" hidden="false" customHeight="false" outlineLevel="0" collapsed="false">
      <c r="A73" s="25"/>
      <c r="B73" s="26"/>
      <c r="C73" s="27"/>
      <c r="D73" s="32" t="s">
        <v>37</v>
      </c>
      <c r="E73" s="29" t="s">
        <v>66</v>
      </c>
      <c r="F73" s="30" t="n">
        <v>90</v>
      </c>
      <c r="G73" s="30" t="n">
        <v>11.52</v>
      </c>
      <c r="H73" s="30" t="n">
        <v>14.75</v>
      </c>
      <c r="I73" s="30" t="n">
        <v>6.15</v>
      </c>
      <c r="J73" s="30" t="n">
        <v>199.68</v>
      </c>
      <c r="K73" s="31"/>
      <c r="L73" s="30"/>
    </row>
    <row r="74" customFormat="false" ht="13.8" hidden="false" customHeight="false" outlineLevel="0" collapsed="false">
      <c r="A74" s="25"/>
      <c r="B74" s="26"/>
      <c r="C74" s="27"/>
      <c r="D74" s="32" t="s">
        <v>39</v>
      </c>
      <c r="E74" s="29" t="s">
        <v>67</v>
      </c>
      <c r="F74" s="30" t="n">
        <v>150</v>
      </c>
      <c r="G74" s="30" t="n">
        <v>1.5</v>
      </c>
      <c r="H74" s="30" t="n">
        <v>0.2</v>
      </c>
      <c r="I74" s="30" t="n">
        <v>14.07</v>
      </c>
      <c r="J74" s="30" t="n">
        <v>77.59</v>
      </c>
      <c r="K74" s="31"/>
      <c r="L74" s="30"/>
    </row>
    <row r="75" customFormat="false" ht="13.8" hidden="false" customHeight="false" outlineLevel="0" collapsed="false">
      <c r="A75" s="25"/>
      <c r="B75" s="26"/>
      <c r="C75" s="27"/>
      <c r="D75" s="32" t="s">
        <v>41</v>
      </c>
      <c r="E75" s="29" t="s">
        <v>68</v>
      </c>
      <c r="F75" s="30" t="n">
        <v>200</v>
      </c>
      <c r="G75" s="30" t="n">
        <v>0</v>
      </c>
      <c r="H75" s="30" t="n">
        <v>0</v>
      </c>
      <c r="I75" s="30" t="n">
        <v>19.36</v>
      </c>
      <c r="J75" s="30" t="n">
        <v>77.41</v>
      </c>
      <c r="K75" s="31" t="s">
        <v>43</v>
      </c>
      <c r="L75" s="30"/>
    </row>
    <row r="76" customFormat="false" ht="13.8" hidden="false" customHeight="false" outlineLevel="0" collapsed="false">
      <c r="A76" s="25"/>
      <c r="B76" s="26"/>
      <c r="C76" s="27"/>
      <c r="D76" s="32" t="s">
        <v>44</v>
      </c>
      <c r="E76" s="29" t="s">
        <v>57</v>
      </c>
      <c r="F76" s="30" t="n">
        <v>60</v>
      </c>
      <c r="G76" s="30" t="n">
        <v>4.44</v>
      </c>
      <c r="H76" s="30" t="n">
        <v>0.36</v>
      </c>
      <c r="I76" s="30" t="n">
        <v>29.21</v>
      </c>
      <c r="J76" s="30" t="n">
        <v>137.83</v>
      </c>
      <c r="K76" s="31"/>
      <c r="L76" s="30"/>
    </row>
    <row r="77" customFormat="false" ht="13.8" hidden="false" customHeight="false" outlineLevel="0" collapsed="false">
      <c r="A77" s="25"/>
      <c r="B77" s="26"/>
      <c r="C77" s="27"/>
      <c r="D77" s="32" t="s">
        <v>46</v>
      </c>
      <c r="E77" s="29"/>
      <c r="F77" s="30"/>
      <c r="G77" s="30"/>
      <c r="H77" s="30"/>
      <c r="I77" s="30"/>
      <c r="J77" s="30"/>
      <c r="K77" s="31"/>
      <c r="L77" s="30"/>
    </row>
    <row r="78" customFormat="false" ht="13.8" hidden="false" customHeight="false" outlineLevel="0" collapsed="false">
      <c r="A78" s="25"/>
      <c r="B78" s="26"/>
      <c r="C78" s="27"/>
      <c r="D78" s="28" t="s">
        <v>63</v>
      </c>
      <c r="E78" s="29"/>
      <c r="F78" s="30"/>
      <c r="G78" s="30"/>
      <c r="H78" s="30"/>
      <c r="I78" s="30"/>
      <c r="J78" s="30"/>
      <c r="K78" s="31"/>
      <c r="L78" s="30"/>
    </row>
    <row r="79" customFormat="false" ht="13.8" hidden="false" customHeight="false" outlineLevel="0" collapsed="false">
      <c r="A79" s="25"/>
      <c r="B79" s="26"/>
      <c r="C79" s="27"/>
      <c r="D79" s="28" t="s">
        <v>31</v>
      </c>
      <c r="E79" s="43" t="s">
        <v>47</v>
      </c>
      <c r="F79" s="30" t="n">
        <v>100</v>
      </c>
      <c r="G79" s="30" t="n">
        <v>0.86</v>
      </c>
      <c r="H79" s="30" t="n">
        <v>0.65</v>
      </c>
      <c r="I79" s="30" t="n">
        <v>22.25</v>
      </c>
      <c r="J79" s="30" t="n">
        <v>101.52</v>
      </c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33</v>
      </c>
      <c r="E80" s="37"/>
      <c r="F80" s="38" t="n">
        <f aca="false">SUM(F71:F79)</f>
        <v>950</v>
      </c>
      <c r="G80" s="38" t="n">
        <f aca="false">SUM(G71:G79)</f>
        <v>29.51</v>
      </c>
      <c r="H80" s="38" t="n">
        <f aca="false">SUM(H71:H79)</f>
        <v>28.11</v>
      </c>
      <c r="I80" s="38" t="n">
        <f aca="false">SUM(I71:I79)</f>
        <v>117.84</v>
      </c>
      <c r="J80" s="38" t="n">
        <f aca="false">SUM(J71:J79)</f>
        <v>856.64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50</v>
      </c>
      <c r="D81" s="46"/>
      <c r="E81" s="47"/>
      <c r="F81" s="48" t="n">
        <f aca="false">F70+F80</f>
        <v>950</v>
      </c>
      <c r="G81" s="48" t="n">
        <f aca="false">G70+G80</f>
        <v>29.51</v>
      </c>
      <c r="H81" s="48" t="n">
        <f aca="false">H70+H80</f>
        <v>28.11</v>
      </c>
      <c r="I81" s="48" t="n">
        <f aca="false">I70+I80</f>
        <v>117.84</v>
      </c>
      <c r="J81" s="48" t="n">
        <f aca="false">J70+J80</f>
        <v>856.64</v>
      </c>
      <c r="K81" s="48"/>
      <c r="L81" s="48" t="n">
        <f aca="false">L70+L80</f>
        <v>0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customFormat="false" ht="13.8" hidden="false" customHeight="false" outlineLevel="0" collapsed="false">
      <c r="A83" s="25"/>
      <c r="B83" s="26"/>
      <c r="C83" s="27"/>
      <c r="D83" s="28" t="s">
        <v>28</v>
      </c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29</v>
      </c>
      <c r="E84" s="29"/>
      <c r="F84" s="30"/>
      <c r="G84" s="30"/>
      <c r="H84" s="30"/>
      <c r="I84" s="30"/>
      <c r="J84" s="30"/>
      <c r="K84" s="31"/>
      <c r="L84" s="30"/>
    </row>
    <row r="85" customFormat="false" ht="13.8" hidden="false" customHeight="false" outlineLevel="0" collapsed="false">
      <c r="A85" s="25"/>
      <c r="B85" s="26"/>
      <c r="C85" s="27"/>
      <c r="D85" s="32" t="s">
        <v>30</v>
      </c>
      <c r="E85" s="29"/>
      <c r="F85" s="30"/>
      <c r="G85" s="30"/>
      <c r="H85" s="30"/>
      <c r="I85" s="30"/>
      <c r="J85" s="30"/>
      <c r="K85" s="31"/>
      <c r="L85" s="30"/>
    </row>
    <row r="86" customFormat="false" ht="13.8" hidden="false" customHeight="false" outlineLevel="0" collapsed="false">
      <c r="A86" s="25"/>
      <c r="B86" s="26"/>
      <c r="C86" s="27"/>
      <c r="D86" s="32" t="s">
        <v>31</v>
      </c>
      <c r="E86" s="29"/>
      <c r="F86" s="30"/>
      <c r="G86" s="30"/>
      <c r="H86" s="30"/>
      <c r="I86" s="30"/>
      <c r="J86" s="30"/>
      <c r="K86" s="31"/>
      <c r="L86" s="30"/>
    </row>
    <row r="87" customFormat="false" ht="13.8" hidden="false" customHeight="false" outlineLevel="0" collapsed="false">
      <c r="A87" s="25"/>
      <c r="B87" s="26"/>
      <c r="C87" s="27"/>
      <c r="D87" s="28" t="s">
        <v>48</v>
      </c>
      <c r="E87" s="29"/>
      <c r="F87" s="30"/>
      <c r="G87" s="30"/>
      <c r="H87" s="30"/>
      <c r="I87" s="30"/>
      <c r="J87" s="30"/>
      <c r="K87" s="31"/>
      <c r="L87" s="30"/>
    </row>
    <row r="88" customFormat="false" ht="13.8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33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3.8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34</v>
      </c>
      <c r="D90" s="32" t="s">
        <v>28</v>
      </c>
      <c r="E90" s="29" t="s">
        <v>69</v>
      </c>
      <c r="F90" s="30" t="n">
        <v>100</v>
      </c>
      <c r="G90" s="30" t="n">
        <v>2.1</v>
      </c>
      <c r="H90" s="30" t="n">
        <v>2.1</v>
      </c>
      <c r="I90" s="30" t="n">
        <v>20.64</v>
      </c>
      <c r="J90" s="30" t="n">
        <v>108.55</v>
      </c>
      <c r="K90" s="31" t="n">
        <v>28</v>
      </c>
      <c r="L90" s="30"/>
    </row>
    <row r="91" customFormat="false" ht="13.8" hidden="false" customHeight="false" outlineLevel="0" collapsed="false">
      <c r="A91" s="25"/>
      <c r="B91" s="26"/>
      <c r="C91" s="27"/>
      <c r="D91" s="32" t="s">
        <v>35</v>
      </c>
      <c r="E91" s="29" t="s">
        <v>70</v>
      </c>
      <c r="F91" s="30" t="n">
        <v>250</v>
      </c>
      <c r="G91" s="30" t="n">
        <v>4.42</v>
      </c>
      <c r="H91" s="30" t="n">
        <v>8.82</v>
      </c>
      <c r="I91" s="30" t="n">
        <v>20.1</v>
      </c>
      <c r="J91" s="30" t="n">
        <v>176.2</v>
      </c>
      <c r="K91" s="31" t="n">
        <v>84</v>
      </c>
      <c r="L91" s="30"/>
    </row>
    <row r="92" customFormat="false" ht="13.8" hidden="false" customHeight="false" outlineLevel="0" collapsed="false">
      <c r="A92" s="25"/>
      <c r="B92" s="26"/>
      <c r="C92" s="27"/>
      <c r="D92" s="32" t="s">
        <v>37</v>
      </c>
      <c r="E92" s="29" t="s">
        <v>66</v>
      </c>
      <c r="F92" s="30" t="n">
        <v>90</v>
      </c>
      <c r="G92" s="30" t="n">
        <v>11.78</v>
      </c>
      <c r="H92" s="30" t="n">
        <v>9.75</v>
      </c>
      <c r="I92" s="30" t="n">
        <v>6.15</v>
      </c>
      <c r="J92" s="30" t="n">
        <v>179.68</v>
      </c>
      <c r="K92" s="31"/>
      <c r="L92" s="30"/>
    </row>
    <row r="93" customFormat="false" ht="13.8" hidden="false" customHeight="false" outlineLevel="0" collapsed="false">
      <c r="A93" s="25"/>
      <c r="B93" s="26"/>
      <c r="C93" s="27"/>
      <c r="D93" s="32" t="s">
        <v>39</v>
      </c>
      <c r="E93" s="29" t="s">
        <v>71</v>
      </c>
      <c r="F93" s="30" t="n">
        <v>150</v>
      </c>
      <c r="G93" s="30" t="n">
        <v>3.13</v>
      </c>
      <c r="H93" s="30" t="n">
        <v>9.19</v>
      </c>
      <c r="I93" s="30" t="n">
        <v>23.63</v>
      </c>
      <c r="J93" s="30" t="n">
        <v>200.47</v>
      </c>
      <c r="K93" s="52"/>
      <c r="L93" s="30"/>
    </row>
    <row r="94" customFormat="false" ht="13.8" hidden="false" customHeight="false" outlineLevel="0" collapsed="false">
      <c r="A94" s="25"/>
      <c r="B94" s="26"/>
      <c r="C94" s="27"/>
      <c r="D94" s="32" t="s">
        <v>41</v>
      </c>
      <c r="E94" s="29" t="s">
        <v>72</v>
      </c>
      <c r="F94" s="30" t="n">
        <v>200</v>
      </c>
      <c r="G94" s="30" t="n">
        <v>0.43</v>
      </c>
      <c r="H94" s="30" t="n">
        <v>0</v>
      </c>
      <c r="I94" s="30" t="n">
        <v>10.61</v>
      </c>
      <c r="J94" s="30" t="n">
        <v>44.83</v>
      </c>
      <c r="K94" s="31"/>
      <c r="L94" s="30"/>
    </row>
    <row r="95" customFormat="false" ht="13.8" hidden="false" customHeight="false" outlineLevel="0" collapsed="false">
      <c r="A95" s="25"/>
      <c r="B95" s="26"/>
      <c r="C95" s="27"/>
      <c r="D95" s="32" t="s">
        <v>44</v>
      </c>
      <c r="E95" s="29" t="s">
        <v>57</v>
      </c>
      <c r="F95" s="30" t="n">
        <v>60</v>
      </c>
      <c r="G95" s="30" t="n">
        <v>4.44</v>
      </c>
      <c r="H95" s="30" t="n">
        <v>0.36</v>
      </c>
      <c r="I95" s="30" t="n">
        <v>29.21</v>
      </c>
      <c r="J95" s="30" t="n">
        <v>137.83</v>
      </c>
      <c r="K95" s="31"/>
      <c r="L95" s="30"/>
    </row>
    <row r="96" customFormat="false" ht="13.8" hidden="false" customHeight="false" outlineLevel="0" collapsed="false">
      <c r="A96" s="25"/>
      <c r="B96" s="26"/>
      <c r="C96" s="27"/>
      <c r="D96" s="32" t="s">
        <v>46</v>
      </c>
      <c r="E96" s="29"/>
      <c r="F96" s="30"/>
      <c r="G96" s="30"/>
      <c r="H96" s="30"/>
      <c r="I96" s="30"/>
      <c r="J96" s="30"/>
      <c r="K96" s="31"/>
      <c r="L96" s="30"/>
    </row>
    <row r="97" customFormat="false" ht="13.8" hidden="false" customHeight="false" outlineLevel="0" collapsed="false">
      <c r="A97" s="25"/>
      <c r="B97" s="26"/>
      <c r="C97" s="27"/>
      <c r="D97" s="28" t="s">
        <v>31</v>
      </c>
      <c r="E97" s="43" t="s">
        <v>47</v>
      </c>
      <c r="F97" s="30" t="n">
        <v>100</v>
      </c>
      <c r="G97" s="30" t="n">
        <v>0.72</v>
      </c>
      <c r="H97" s="30" t="n">
        <v>0.72</v>
      </c>
      <c r="I97" s="30" t="n">
        <v>17.54</v>
      </c>
      <c r="J97" s="30" t="n">
        <v>84.6</v>
      </c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33</v>
      </c>
      <c r="E99" s="37"/>
      <c r="F99" s="38" t="n">
        <f aca="false">SUM(F90:F98)</f>
        <v>950</v>
      </c>
      <c r="G99" s="38" t="n">
        <f aca="false">SUM(G90:G98)</f>
        <v>27.02</v>
      </c>
      <c r="H99" s="38" t="n">
        <f aca="false">SUM(H90:H98)</f>
        <v>30.94</v>
      </c>
      <c r="I99" s="38" t="n">
        <f aca="false">SUM(I90:I98)</f>
        <v>127.88</v>
      </c>
      <c r="J99" s="38" t="n">
        <f aca="false">SUM(J90:J98)</f>
        <v>932.16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50</v>
      </c>
      <c r="D100" s="46"/>
      <c r="E100" s="47"/>
      <c r="F100" s="48" t="n">
        <f aca="false">F89+F99</f>
        <v>950</v>
      </c>
      <c r="G100" s="48" t="n">
        <f aca="false">G89+G99</f>
        <v>27.02</v>
      </c>
      <c r="H100" s="48" t="n">
        <f aca="false">H89+H99</f>
        <v>30.94</v>
      </c>
      <c r="I100" s="48" t="n">
        <f aca="false">I89+I99</f>
        <v>127.88</v>
      </c>
      <c r="J100" s="48" t="n">
        <f aca="false">J89+J99</f>
        <v>932.16</v>
      </c>
      <c r="K100" s="48"/>
      <c r="L100" s="48" t="n">
        <f aca="false">L89+L99</f>
        <v>0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3.8" hidden="false" customHeight="false" outlineLevel="0" collapsed="false">
      <c r="A102" s="25"/>
      <c r="B102" s="26"/>
      <c r="C102" s="27"/>
      <c r="D102" s="28" t="s">
        <v>28</v>
      </c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29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3.8" hidden="false" customHeight="false" outlineLevel="0" collapsed="false">
      <c r="A104" s="25"/>
      <c r="B104" s="26"/>
      <c r="C104" s="27"/>
      <c r="D104" s="32" t="s">
        <v>30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3.8" hidden="false" customHeight="false" outlineLevel="0" collapsed="false">
      <c r="A105" s="25"/>
      <c r="B105" s="26"/>
      <c r="C105" s="27"/>
      <c r="D105" s="32" t="s">
        <v>31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3.8" hidden="false" customHeight="false" outlineLevel="0" collapsed="false">
      <c r="A106" s="25"/>
      <c r="B106" s="26"/>
      <c r="C106" s="27"/>
      <c r="D106" s="28" t="s">
        <v>32</v>
      </c>
      <c r="E106" s="29"/>
      <c r="F106" s="30"/>
      <c r="G106" s="30"/>
      <c r="H106" s="30"/>
      <c r="I106" s="30"/>
      <c r="J106" s="30"/>
      <c r="K106" s="31"/>
      <c r="L106" s="30"/>
    </row>
    <row r="107" customFormat="false" ht="13.8" hidden="false" customHeight="false" outlineLevel="0" collapsed="false">
      <c r="A107" s="25"/>
      <c r="B107" s="26"/>
      <c r="C107" s="27"/>
      <c r="D107" s="28" t="s">
        <v>48</v>
      </c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33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3.8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34</v>
      </c>
      <c r="D109" s="32" t="s">
        <v>28</v>
      </c>
      <c r="E109" s="29" t="s">
        <v>73</v>
      </c>
      <c r="F109" s="30" t="n">
        <v>100</v>
      </c>
      <c r="G109" s="30" t="n">
        <v>2</v>
      </c>
      <c r="H109" s="30" t="n">
        <v>8.9</v>
      </c>
      <c r="I109" s="30" t="n">
        <v>7.7</v>
      </c>
      <c r="J109" s="30" t="n">
        <v>119</v>
      </c>
      <c r="K109" s="31"/>
      <c r="L109" s="30"/>
    </row>
    <row r="110" customFormat="false" ht="13.8" hidden="false" customHeight="false" outlineLevel="0" collapsed="false">
      <c r="A110" s="25"/>
      <c r="B110" s="26"/>
      <c r="C110" s="27"/>
      <c r="D110" s="32" t="s">
        <v>35</v>
      </c>
      <c r="E110" s="29" t="s">
        <v>74</v>
      </c>
      <c r="F110" s="30" t="n">
        <v>250</v>
      </c>
      <c r="G110" s="30" t="n">
        <v>6</v>
      </c>
      <c r="H110" s="30" t="n">
        <v>4.7</v>
      </c>
      <c r="I110" s="30" t="n">
        <v>8.55</v>
      </c>
      <c r="J110" s="30" t="n">
        <v>76.35</v>
      </c>
      <c r="K110" s="31" t="n">
        <v>105</v>
      </c>
      <c r="L110" s="30"/>
    </row>
    <row r="111" customFormat="false" ht="13.8" hidden="false" customHeight="false" outlineLevel="0" collapsed="false">
      <c r="A111" s="25"/>
      <c r="B111" s="26"/>
      <c r="C111" s="27"/>
      <c r="D111" s="32" t="s">
        <v>37</v>
      </c>
      <c r="E111" s="29" t="s">
        <v>38</v>
      </c>
      <c r="F111" s="30" t="n">
        <v>100</v>
      </c>
      <c r="G111" s="30" t="n">
        <v>11.08</v>
      </c>
      <c r="H111" s="30" t="n">
        <v>13.64</v>
      </c>
      <c r="I111" s="30" t="n">
        <v>4.79</v>
      </c>
      <c r="J111" s="30" t="n">
        <v>196.75</v>
      </c>
      <c r="K111" s="31" t="n">
        <v>246</v>
      </c>
      <c r="L111" s="30"/>
    </row>
    <row r="112" customFormat="false" ht="13.8" hidden="false" customHeight="false" outlineLevel="0" collapsed="false">
      <c r="A112" s="25"/>
      <c r="B112" s="26"/>
      <c r="C112" s="27"/>
      <c r="D112" s="32" t="s">
        <v>39</v>
      </c>
      <c r="E112" s="29" t="s">
        <v>75</v>
      </c>
      <c r="F112" s="30" t="n">
        <v>160</v>
      </c>
      <c r="G112" s="30" t="n">
        <v>3.03</v>
      </c>
      <c r="H112" s="30" t="n">
        <v>0.44</v>
      </c>
      <c r="I112" s="30" t="n">
        <v>31.95</v>
      </c>
      <c r="J112" s="30" t="n">
        <v>159.89</v>
      </c>
      <c r="K112" s="31" t="n">
        <v>171.2</v>
      </c>
      <c r="L112" s="30"/>
    </row>
    <row r="113" customFormat="false" ht="13.8" hidden="false" customHeight="false" outlineLevel="0" collapsed="false">
      <c r="A113" s="25"/>
      <c r="B113" s="26"/>
      <c r="C113" s="27"/>
      <c r="D113" s="32" t="s">
        <v>41</v>
      </c>
      <c r="E113" s="29" t="s">
        <v>76</v>
      </c>
      <c r="F113" s="30" t="n">
        <v>200</v>
      </c>
      <c r="G113" s="30" t="n">
        <v>0.43</v>
      </c>
      <c r="H113" s="30" t="n">
        <v>0.3</v>
      </c>
      <c r="I113" s="30" t="n">
        <v>35.7</v>
      </c>
      <c r="J113" s="30" t="n">
        <v>135.52</v>
      </c>
      <c r="K113" s="31" t="n">
        <v>394</v>
      </c>
      <c r="L113" s="30"/>
    </row>
    <row r="114" customFormat="false" ht="13.8" hidden="false" customHeight="false" outlineLevel="0" collapsed="false">
      <c r="A114" s="25"/>
      <c r="B114" s="26"/>
      <c r="C114" s="27"/>
      <c r="D114" s="32" t="s">
        <v>44</v>
      </c>
      <c r="E114" s="29" t="s">
        <v>57</v>
      </c>
      <c r="F114" s="30" t="n">
        <v>60</v>
      </c>
      <c r="G114" s="30" t="n">
        <v>4.44</v>
      </c>
      <c r="H114" s="30" t="n">
        <v>0.36</v>
      </c>
      <c r="I114" s="30" t="n">
        <v>29.21</v>
      </c>
      <c r="J114" s="30" t="n">
        <v>137.83</v>
      </c>
      <c r="K114" s="31"/>
      <c r="L114" s="30"/>
    </row>
    <row r="115" customFormat="false" ht="13.8" hidden="false" customHeight="false" outlineLevel="0" collapsed="false">
      <c r="A115" s="25"/>
      <c r="B115" s="26"/>
      <c r="C115" s="27"/>
      <c r="D115" s="32" t="s">
        <v>46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3.8" hidden="false" customHeight="false" outlineLevel="0" collapsed="false">
      <c r="A116" s="25"/>
      <c r="B116" s="26"/>
      <c r="C116" s="27"/>
      <c r="D116" s="28" t="s">
        <v>31</v>
      </c>
      <c r="E116" s="29"/>
      <c r="F116" s="30"/>
      <c r="G116" s="30"/>
      <c r="H116" s="30"/>
      <c r="I116" s="30"/>
      <c r="J116" s="30"/>
      <c r="K116" s="31"/>
      <c r="L116" s="30"/>
    </row>
    <row r="117" customFormat="false" ht="13.8" hidden="false" customHeight="false" outlineLevel="0" collapsed="false">
      <c r="A117" s="25"/>
      <c r="B117" s="26"/>
      <c r="C117" s="27"/>
      <c r="D117" s="28" t="s">
        <v>48</v>
      </c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33</v>
      </c>
      <c r="E118" s="37"/>
      <c r="F118" s="38" t="n">
        <f aca="false">SUM(F109:F117)</f>
        <v>870</v>
      </c>
      <c r="G118" s="38" t="n">
        <f aca="false">SUM(G109:G117)</f>
        <v>26.98</v>
      </c>
      <c r="H118" s="38" t="n">
        <f aca="false">SUM(H109:H117)</f>
        <v>28.34</v>
      </c>
      <c r="I118" s="38" t="n">
        <f aca="false">SUM(I109:I117)</f>
        <v>117.9</v>
      </c>
      <c r="J118" s="38" t="n">
        <f aca="false">SUM(J109:J117)</f>
        <v>825.34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50</v>
      </c>
      <c r="D119" s="46"/>
      <c r="E119" s="47"/>
      <c r="F119" s="48" t="n">
        <f aca="false">F108+F118</f>
        <v>870</v>
      </c>
      <c r="G119" s="48" t="n">
        <f aca="false">G108+G118</f>
        <v>26.98</v>
      </c>
      <c r="H119" s="48" t="n">
        <f aca="false">H108+H118</f>
        <v>28.34</v>
      </c>
      <c r="I119" s="48" t="n">
        <f aca="false">I108+I118</f>
        <v>117.9</v>
      </c>
      <c r="J119" s="48" t="n">
        <f aca="false">J108+J118</f>
        <v>825.34</v>
      </c>
      <c r="K119" s="48"/>
      <c r="L119" s="48" t="n">
        <f aca="false">L108+L118</f>
        <v>0</v>
      </c>
    </row>
    <row r="120" customFormat="false" ht="13.8" hidden="false" customHeight="false" outlineLevel="0" collapsed="false">
      <c r="A120" s="49" t="n">
        <v>2</v>
      </c>
      <c r="B120" s="26" t="n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3.8" hidden="false" customHeight="false" outlineLevel="0" collapsed="false">
      <c r="A121" s="49"/>
      <c r="B121" s="26"/>
      <c r="C121" s="27"/>
      <c r="D121" s="28" t="s">
        <v>28</v>
      </c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9"/>
      <c r="B122" s="26"/>
      <c r="C122" s="27"/>
      <c r="D122" s="32" t="s">
        <v>29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3.8" hidden="false" customHeight="false" outlineLevel="0" collapsed="false">
      <c r="A123" s="49"/>
      <c r="B123" s="26"/>
      <c r="C123" s="27"/>
      <c r="D123" s="32" t="s">
        <v>30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3.8" hidden="false" customHeight="false" outlineLevel="0" collapsed="false">
      <c r="A124" s="49"/>
      <c r="B124" s="26"/>
      <c r="C124" s="27"/>
      <c r="D124" s="32" t="s">
        <v>31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49"/>
      <c r="B125" s="26"/>
      <c r="C125" s="27"/>
      <c r="D125" s="28" t="s">
        <v>48</v>
      </c>
      <c r="E125" s="29"/>
      <c r="F125" s="30"/>
      <c r="G125" s="30"/>
      <c r="H125" s="30"/>
      <c r="I125" s="30"/>
      <c r="J125" s="30"/>
      <c r="K125" s="31"/>
      <c r="L125" s="30"/>
    </row>
    <row r="126" customFormat="false" ht="13.8" hidden="false" customHeight="false" outlineLevel="0" collapsed="false">
      <c r="A126" s="49"/>
      <c r="B126" s="26"/>
      <c r="C126" s="27"/>
      <c r="D126" s="28" t="s">
        <v>63</v>
      </c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50"/>
      <c r="B127" s="34"/>
      <c r="C127" s="35"/>
      <c r="D127" s="36" t="s">
        <v>33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34</v>
      </c>
      <c r="D128" s="32" t="s">
        <v>28</v>
      </c>
      <c r="E128" s="29" t="s">
        <v>77</v>
      </c>
      <c r="F128" s="30" t="n">
        <v>100</v>
      </c>
      <c r="G128" s="30" t="n">
        <v>7.11</v>
      </c>
      <c r="H128" s="30" t="n">
        <v>9.69</v>
      </c>
      <c r="I128" s="30" t="n">
        <v>11.07</v>
      </c>
      <c r="J128" s="30" t="n">
        <v>152.17</v>
      </c>
      <c r="K128" s="31" t="n">
        <v>31</v>
      </c>
      <c r="L128" s="30"/>
    </row>
    <row r="129" customFormat="false" ht="13.8" hidden="false" customHeight="false" outlineLevel="0" collapsed="false">
      <c r="A129" s="49"/>
      <c r="B129" s="26"/>
      <c r="C129" s="27"/>
      <c r="D129" s="32" t="s">
        <v>35</v>
      </c>
      <c r="E129" s="29" t="s">
        <v>78</v>
      </c>
      <c r="F129" s="30" t="n">
        <v>250</v>
      </c>
      <c r="G129" s="30" t="n">
        <v>10.54</v>
      </c>
      <c r="H129" s="30" t="n">
        <v>9.24</v>
      </c>
      <c r="I129" s="30" t="n">
        <v>28.28</v>
      </c>
      <c r="J129" s="30" t="n">
        <v>234.3</v>
      </c>
      <c r="K129" s="31"/>
      <c r="L129" s="30"/>
    </row>
    <row r="130" customFormat="false" ht="13.8" hidden="false" customHeight="false" outlineLevel="0" collapsed="false">
      <c r="A130" s="49"/>
      <c r="B130" s="26"/>
      <c r="C130" s="27"/>
      <c r="D130" s="32" t="s">
        <v>37</v>
      </c>
      <c r="E130" s="29" t="s">
        <v>79</v>
      </c>
      <c r="F130" s="30" t="n">
        <v>150</v>
      </c>
      <c r="G130" s="30" t="n">
        <v>3.89</v>
      </c>
      <c r="H130" s="30" t="n">
        <v>5.97</v>
      </c>
      <c r="I130" s="30" t="n">
        <v>25.87</v>
      </c>
      <c r="J130" s="30" t="n">
        <v>160.88</v>
      </c>
      <c r="K130" s="31"/>
      <c r="L130" s="30"/>
    </row>
    <row r="131" customFormat="false" ht="13.8" hidden="false" customHeight="false" outlineLevel="0" collapsed="false">
      <c r="A131" s="49"/>
      <c r="B131" s="26"/>
      <c r="C131" s="27"/>
      <c r="D131" s="32" t="s">
        <v>39</v>
      </c>
      <c r="E131" s="29" t="s">
        <v>80</v>
      </c>
      <c r="F131" s="30" t="n">
        <v>150</v>
      </c>
      <c r="G131" s="30" t="n">
        <v>1.18</v>
      </c>
      <c r="H131" s="30" t="n">
        <v>2.54</v>
      </c>
      <c r="I131" s="30" t="n">
        <v>14.53</v>
      </c>
      <c r="J131" s="30" t="n">
        <v>65.58</v>
      </c>
      <c r="K131" s="31"/>
      <c r="L131" s="30"/>
    </row>
    <row r="132" customFormat="false" ht="13.8" hidden="false" customHeight="false" outlineLevel="0" collapsed="false">
      <c r="A132" s="49"/>
      <c r="B132" s="26"/>
      <c r="C132" s="27"/>
      <c r="D132" s="32" t="s">
        <v>41</v>
      </c>
      <c r="E132" s="29" t="s">
        <v>81</v>
      </c>
      <c r="F132" s="30" t="n">
        <v>200</v>
      </c>
      <c r="G132" s="30" t="n">
        <v>0</v>
      </c>
      <c r="H132" s="30" t="n">
        <v>0</v>
      </c>
      <c r="I132" s="30" t="n">
        <v>19.36</v>
      </c>
      <c r="J132" s="30" t="n">
        <v>77.41</v>
      </c>
      <c r="K132" s="31"/>
      <c r="L132" s="30"/>
    </row>
    <row r="133" customFormat="false" ht="13.8" hidden="false" customHeight="false" outlineLevel="0" collapsed="false">
      <c r="A133" s="49"/>
      <c r="B133" s="26"/>
      <c r="C133" s="27"/>
      <c r="D133" s="32" t="s">
        <v>44</v>
      </c>
      <c r="E133" s="29" t="s">
        <v>57</v>
      </c>
      <c r="F133" s="30" t="n">
        <v>60</v>
      </c>
      <c r="G133" s="30" t="n">
        <v>4.44</v>
      </c>
      <c r="H133" s="30" t="n">
        <v>0.36</v>
      </c>
      <c r="I133" s="30" t="n">
        <v>29.21</v>
      </c>
      <c r="J133" s="30" t="n">
        <v>137.83</v>
      </c>
      <c r="K133" s="31"/>
      <c r="L133" s="30"/>
    </row>
    <row r="134" customFormat="false" ht="13.8" hidden="false" customHeight="false" outlineLevel="0" collapsed="false">
      <c r="A134" s="49"/>
      <c r="B134" s="26"/>
      <c r="C134" s="27"/>
      <c r="D134" s="32" t="s">
        <v>46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3.8" hidden="false" customHeight="false" outlineLevel="0" collapsed="false">
      <c r="A135" s="49"/>
      <c r="B135" s="26"/>
      <c r="C135" s="27"/>
      <c r="D135" s="28" t="s">
        <v>31</v>
      </c>
      <c r="E135" s="29"/>
      <c r="F135" s="30"/>
      <c r="G135" s="30"/>
      <c r="H135" s="30"/>
      <c r="I135" s="30"/>
      <c r="J135" s="30"/>
      <c r="K135" s="31"/>
      <c r="L135" s="30"/>
    </row>
    <row r="136" customFormat="false" ht="13.8" hidden="false" customHeight="false" outlineLevel="0" collapsed="false">
      <c r="A136" s="49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50"/>
      <c r="B137" s="34"/>
      <c r="C137" s="35"/>
      <c r="D137" s="36" t="s">
        <v>33</v>
      </c>
      <c r="E137" s="37"/>
      <c r="F137" s="38" t="n">
        <f aca="false">SUM(F128:F136)</f>
        <v>910</v>
      </c>
      <c r="G137" s="38" t="n">
        <f aca="false">SUM(G128:G136)</f>
        <v>27.16</v>
      </c>
      <c r="H137" s="38" t="n">
        <f aca="false">SUM(H128:H136)</f>
        <v>27.8</v>
      </c>
      <c r="I137" s="38" t="n">
        <f aca="false">SUM(I129:I136)</f>
        <v>117.25</v>
      </c>
      <c r="J137" s="38" t="n">
        <f aca="false">SUM(J128:J136)</f>
        <v>828.17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50</v>
      </c>
      <c r="D138" s="46"/>
      <c r="E138" s="47"/>
      <c r="F138" s="48" t="n">
        <f aca="false">F127+F137</f>
        <v>910</v>
      </c>
      <c r="G138" s="48" t="n">
        <f aca="false">G127+G137</f>
        <v>27.16</v>
      </c>
      <c r="H138" s="48" t="n">
        <f aca="false">H127+H137</f>
        <v>27.8</v>
      </c>
      <c r="I138" s="48" t="n">
        <f aca="false">I127+I137</f>
        <v>117.25</v>
      </c>
      <c r="J138" s="48" t="n">
        <f aca="false">J127+J137</f>
        <v>828.17</v>
      </c>
      <c r="K138" s="48"/>
      <c r="L138" s="48" t="n">
        <f aca="false">L127+L137</f>
        <v>0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3.8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29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30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3.8" hidden="false" customHeight="false" outlineLevel="0" collapsed="false">
      <c r="A143" s="25"/>
      <c r="B143" s="26"/>
      <c r="C143" s="27"/>
      <c r="D143" s="32" t="s">
        <v>31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3.8" hidden="false" customHeight="false" outlineLevel="0" collapsed="false">
      <c r="A144" s="25"/>
      <c r="B144" s="26"/>
      <c r="C144" s="27"/>
      <c r="D144" s="28" t="s">
        <v>32</v>
      </c>
      <c r="E144" s="29"/>
      <c r="F144" s="30"/>
      <c r="G144" s="30"/>
      <c r="H144" s="30"/>
      <c r="I144" s="30"/>
      <c r="J144" s="30"/>
      <c r="K144" s="31"/>
      <c r="L144" s="30"/>
    </row>
    <row r="145" customFormat="false" ht="13.8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33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3.8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34</v>
      </c>
      <c r="D147" s="32" t="s">
        <v>28</v>
      </c>
      <c r="E147" s="29" t="s">
        <v>82</v>
      </c>
      <c r="F147" s="30" t="n">
        <v>100</v>
      </c>
      <c r="G147" s="30" t="n">
        <v>1.94</v>
      </c>
      <c r="H147" s="30" t="n">
        <v>2.09</v>
      </c>
      <c r="I147" s="30" t="n">
        <v>6.39</v>
      </c>
      <c r="J147" s="30" t="n">
        <v>73.31</v>
      </c>
      <c r="K147" s="31"/>
      <c r="L147" s="30"/>
    </row>
    <row r="148" customFormat="false" ht="13.8" hidden="false" customHeight="false" outlineLevel="0" collapsed="false">
      <c r="A148" s="25"/>
      <c r="B148" s="26"/>
      <c r="C148" s="27"/>
      <c r="D148" s="32" t="s">
        <v>35</v>
      </c>
      <c r="E148" s="29" t="s">
        <v>83</v>
      </c>
      <c r="F148" s="30" t="n">
        <v>250</v>
      </c>
      <c r="G148" s="30" t="n">
        <v>8.82</v>
      </c>
      <c r="H148" s="30" t="n">
        <v>8.05</v>
      </c>
      <c r="I148" s="30" t="n">
        <v>29.59</v>
      </c>
      <c r="J148" s="30" t="n">
        <v>225.38</v>
      </c>
      <c r="K148" s="31"/>
      <c r="L148" s="30"/>
    </row>
    <row r="149" customFormat="false" ht="13.8" hidden="false" customHeight="false" outlineLevel="0" collapsed="false">
      <c r="A149" s="25"/>
      <c r="B149" s="26"/>
      <c r="C149" s="27"/>
      <c r="D149" s="32" t="s">
        <v>37</v>
      </c>
      <c r="E149" s="29" t="s">
        <v>66</v>
      </c>
      <c r="F149" s="30" t="n">
        <v>90</v>
      </c>
      <c r="G149" s="30" t="n">
        <v>11.78</v>
      </c>
      <c r="H149" s="30" t="n">
        <v>9.75</v>
      </c>
      <c r="I149" s="30" t="n">
        <v>6.15</v>
      </c>
      <c r="J149" s="30" t="n">
        <v>179.68</v>
      </c>
      <c r="K149" s="31"/>
      <c r="L149" s="30"/>
    </row>
    <row r="150" customFormat="false" ht="13.8" hidden="false" customHeight="false" outlineLevel="0" collapsed="false">
      <c r="A150" s="25"/>
      <c r="B150" s="26"/>
      <c r="C150" s="27"/>
      <c r="D150" s="32" t="s">
        <v>39</v>
      </c>
      <c r="E150" s="29" t="s">
        <v>84</v>
      </c>
      <c r="F150" s="30" t="n">
        <v>150</v>
      </c>
      <c r="G150" s="30" t="n">
        <v>2.45</v>
      </c>
      <c r="H150" s="30" t="n">
        <v>7.24</v>
      </c>
      <c r="I150" s="30" t="n">
        <v>14.52</v>
      </c>
      <c r="J150" s="30" t="n">
        <v>134.3</v>
      </c>
      <c r="K150" s="31"/>
      <c r="L150" s="30"/>
    </row>
    <row r="151" customFormat="false" ht="13.8" hidden="false" customHeight="false" outlineLevel="0" collapsed="false">
      <c r="A151" s="25"/>
      <c r="B151" s="26"/>
      <c r="C151" s="27"/>
      <c r="D151" s="32" t="s">
        <v>41</v>
      </c>
      <c r="E151" s="29" t="s">
        <v>76</v>
      </c>
      <c r="F151" s="30" t="n">
        <v>200</v>
      </c>
      <c r="G151" s="30" t="n">
        <v>0.43</v>
      </c>
      <c r="H151" s="30" t="n">
        <v>0.3</v>
      </c>
      <c r="I151" s="30" t="n">
        <v>35.7</v>
      </c>
      <c r="J151" s="30" t="n">
        <v>135.52</v>
      </c>
      <c r="K151" s="31" t="n">
        <v>394</v>
      </c>
      <c r="L151" s="30"/>
    </row>
    <row r="152" customFormat="false" ht="13.8" hidden="false" customHeight="false" outlineLevel="0" collapsed="false">
      <c r="A152" s="25"/>
      <c r="B152" s="26"/>
      <c r="C152" s="27"/>
      <c r="D152" s="32" t="s">
        <v>44</v>
      </c>
      <c r="E152" s="29" t="s">
        <v>57</v>
      </c>
      <c r="F152" s="30" t="n">
        <v>60</v>
      </c>
      <c r="G152" s="30" t="n">
        <v>4.44</v>
      </c>
      <c r="H152" s="30" t="n">
        <v>0.36</v>
      </c>
      <c r="I152" s="30" t="n">
        <v>29.21</v>
      </c>
      <c r="J152" s="30" t="n">
        <v>137.83</v>
      </c>
      <c r="K152" s="31"/>
      <c r="L152" s="30"/>
    </row>
    <row r="153" customFormat="false" ht="13.8" hidden="false" customHeight="false" outlineLevel="0" collapsed="false">
      <c r="A153" s="25"/>
      <c r="B153" s="26"/>
      <c r="C153" s="27"/>
      <c r="D153" s="32" t="s">
        <v>46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3.8" hidden="false" customHeight="false" outlineLevel="0" collapsed="false">
      <c r="A154" s="25"/>
      <c r="B154" s="26"/>
      <c r="C154" s="27"/>
      <c r="D154" s="28" t="s">
        <v>31</v>
      </c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33</v>
      </c>
      <c r="E156" s="37"/>
      <c r="F156" s="38" t="n">
        <f aca="false">SUM(F147:F155)</f>
        <v>850</v>
      </c>
      <c r="G156" s="38" t="n">
        <f aca="false">SUM(G147:G155)</f>
        <v>29.86</v>
      </c>
      <c r="H156" s="38" t="n">
        <f aca="false">SUM(H147:H155)</f>
        <v>27.79</v>
      </c>
      <c r="I156" s="38" t="n">
        <f aca="false">SUM(I147:I155)</f>
        <v>121.56</v>
      </c>
      <c r="J156" s="38" t="n">
        <f aca="false">SUM(J147:J155)</f>
        <v>886.02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50</v>
      </c>
      <c r="D157" s="46"/>
      <c r="E157" s="47"/>
      <c r="F157" s="48" t="n">
        <f aca="false">F146+F156</f>
        <v>850</v>
      </c>
      <c r="G157" s="48" t="n">
        <f aca="false">G146+G156</f>
        <v>29.86</v>
      </c>
      <c r="H157" s="48" t="n">
        <f aca="false">H146+H156</f>
        <v>27.79</v>
      </c>
      <c r="I157" s="48" t="n">
        <f aca="false">I146+I156</f>
        <v>121.56</v>
      </c>
      <c r="J157" s="48" t="n">
        <f aca="false">J146+J156</f>
        <v>886.02</v>
      </c>
      <c r="K157" s="48"/>
      <c r="L157" s="48" t="n">
        <f aca="false">L146+L156</f>
        <v>0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3.8" hidden="false" customHeight="false" outlineLevel="0" collapsed="false">
      <c r="A159" s="25"/>
      <c r="B159" s="26"/>
      <c r="C159" s="27"/>
      <c r="D159" s="28" t="s">
        <v>48</v>
      </c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29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3.8" hidden="false" customHeight="false" outlineLevel="0" collapsed="false">
      <c r="A161" s="25"/>
      <c r="B161" s="26"/>
      <c r="C161" s="27"/>
      <c r="D161" s="32" t="s">
        <v>30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3.8" hidden="false" customHeight="false" outlineLevel="0" collapsed="false">
      <c r="A162" s="25"/>
      <c r="B162" s="26"/>
      <c r="C162" s="27"/>
      <c r="D162" s="32" t="s">
        <v>31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3.8" hidden="false" customHeight="false" outlineLevel="0" collapsed="false">
      <c r="A163" s="25"/>
      <c r="B163" s="26"/>
      <c r="C163" s="27"/>
      <c r="D163" s="28" t="s">
        <v>48</v>
      </c>
      <c r="E163" s="29"/>
      <c r="F163" s="30"/>
      <c r="G163" s="30"/>
      <c r="H163" s="30"/>
      <c r="I163" s="30"/>
      <c r="J163" s="30"/>
      <c r="K163" s="31"/>
      <c r="L163" s="30"/>
    </row>
    <row r="164" customFormat="false" ht="13.8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33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34</v>
      </c>
      <c r="D166" s="32" t="s">
        <v>28</v>
      </c>
      <c r="E166" s="29" t="s">
        <v>85</v>
      </c>
      <c r="F166" s="30" t="n">
        <v>100</v>
      </c>
      <c r="G166" s="30" t="n">
        <v>0.73</v>
      </c>
      <c r="H166" s="30" t="n">
        <v>10.3</v>
      </c>
      <c r="I166" s="30" t="n">
        <v>2.26</v>
      </c>
      <c r="J166" s="30" t="n">
        <v>102.84</v>
      </c>
      <c r="K166" s="31" t="n">
        <v>19</v>
      </c>
      <c r="L166" s="30"/>
    </row>
    <row r="167" customFormat="false" ht="13.8" hidden="false" customHeight="false" outlineLevel="0" collapsed="false">
      <c r="A167" s="25"/>
      <c r="B167" s="26"/>
      <c r="C167" s="27"/>
      <c r="D167" s="32" t="s">
        <v>35</v>
      </c>
      <c r="E167" s="29" t="s">
        <v>86</v>
      </c>
      <c r="F167" s="30" t="n">
        <v>250</v>
      </c>
      <c r="G167" s="30" t="n">
        <v>8.25</v>
      </c>
      <c r="H167" s="30" t="n">
        <v>8.04</v>
      </c>
      <c r="I167" s="30" t="n">
        <v>17.19</v>
      </c>
      <c r="J167" s="30" t="n">
        <v>174.82</v>
      </c>
      <c r="K167" s="31" t="n">
        <v>103</v>
      </c>
      <c r="L167" s="30"/>
    </row>
    <row r="168" customFormat="false" ht="13.8" hidden="false" customHeight="false" outlineLevel="0" collapsed="false">
      <c r="A168" s="25"/>
      <c r="B168" s="26"/>
      <c r="C168" s="27"/>
      <c r="D168" s="32" t="s">
        <v>37</v>
      </c>
      <c r="E168" s="29" t="s">
        <v>87</v>
      </c>
      <c r="F168" s="30" t="n">
        <v>100</v>
      </c>
      <c r="G168" s="30" t="n">
        <v>13.26</v>
      </c>
      <c r="H168" s="30" t="n">
        <v>4.89</v>
      </c>
      <c r="I168" s="30" t="n">
        <v>16.29</v>
      </c>
      <c r="J168" s="30" t="n">
        <v>162.86</v>
      </c>
      <c r="K168" s="31" t="n">
        <v>255</v>
      </c>
      <c r="L168" s="30"/>
    </row>
    <row r="169" customFormat="false" ht="13.8" hidden="false" customHeight="false" outlineLevel="0" collapsed="false">
      <c r="A169" s="25"/>
      <c r="B169" s="26"/>
      <c r="C169" s="27"/>
      <c r="D169" s="32" t="s">
        <v>39</v>
      </c>
      <c r="E169" s="29" t="s">
        <v>40</v>
      </c>
      <c r="F169" s="30" t="n">
        <v>150</v>
      </c>
      <c r="G169" s="30" t="n">
        <v>0.03</v>
      </c>
      <c r="H169" s="30" t="n">
        <v>4.01</v>
      </c>
      <c r="I169" s="30" t="n">
        <v>0.04</v>
      </c>
      <c r="J169" s="30" t="n">
        <v>36.28</v>
      </c>
      <c r="K169" s="31" t="n">
        <v>331</v>
      </c>
      <c r="L169" s="30"/>
    </row>
    <row r="170" customFormat="false" ht="13.8" hidden="false" customHeight="false" outlineLevel="0" collapsed="false">
      <c r="A170" s="25"/>
      <c r="B170" s="26"/>
      <c r="C170" s="27"/>
      <c r="D170" s="32" t="s">
        <v>41</v>
      </c>
      <c r="E170" s="29" t="s">
        <v>81</v>
      </c>
      <c r="F170" s="30" t="n">
        <v>200</v>
      </c>
      <c r="G170" s="30" t="n">
        <v>0</v>
      </c>
      <c r="H170" s="30" t="n">
        <v>0</v>
      </c>
      <c r="I170" s="30" t="n">
        <v>19.36</v>
      </c>
      <c r="J170" s="30" t="n">
        <v>77.41</v>
      </c>
      <c r="K170" s="31"/>
      <c r="L170" s="30"/>
    </row>
    <row r="171" customFormat="false" ht="13.8" hidden="false" customHeight="false" outlineLevel="0" collapsed="false">
      <c r="A171" s="25"/>
      <c r="B171" s="26"/>
      <c r="C171" s="27"/>
      <c r="D171" s="32" t="s">
        <v>44</v>
      </c>
      <c r="E171" s="29" t="s">
        <v>57</v>
      </c>
      <c r="F171" s="30" t="n">
        <v>60</v>
      </c>
      <c r="G171" s="30" t="n">
        <v>4.44</v>
      </c>
      <c r="H171" s="30" t="n">
        <v>0.36</v>
      </c>
      <c r="I171" s="30" t="n">
        <v>29.21</v>
      </c>
      <c r="J171" s="30" t="n">
        <v>137.83</v>
      </c>
      <c r="K171" s="31"/>
      <c r="L171" s="30"/>
    </row>
    <row r="172" customFormat="false" ht="13.8" hidden="false" customHeight="false" outlineLevel="0" collapsed="false">
      <c r="A172" s="25"/>
      <c r="B172" s="26"/>
      <c r="C172" s="27"/>
      <c r="D172" s="32" t="s">
        <v>46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3.8" hidden="false" customHeight="false" outlineLevel="0" collapsed="false">
      <c r="A173" s="25"/>
      <c r="B173" s="26"/>
      <c r="C173" s="27"/>
      <c r="D173" s="28" t="s">
        <v>31</v>
      </c>
      <c r="E173" s="29"/>
      <c r="F173" s="30"/>
      <c r="G173" s="30"/>
      <c r="H173" s="30"/>
      <c r="I173" s="30"/>
      <c r="J173" s="30"/>
      <c r="K173" s="31"/>
      <c r="L173" s="30"/>
    </row>
    <row r="174" customFormat="false" ht="13.8" hidden="false" customHeight="false" outlineLevel="0" collapsed="false">
      <c r="A174" s="25"/>
      <c r="B174" s="26"/>
      <c r="C174" s="27"/>
      <c r="D174" s="28" t="s">
        <v>48</v>
      </c>
      <c r="E174" s="29" t="s">
        <v>88</v>
      </c>
      <c r="F174" s="30" t="n">
        <v>45</v>
      </c>
      <c r="G174" s="30" t="n">
        <v>0.35</v>
      </c>
      <c r="H174" s="30" t="n">
        <v>0.05</v>
      </c>
      <c r="I174" s="30" t="n">
        <v>34.83</v>
      </c>
      <c r="J174" s="30" t="n">
        <v>142.3</v>
      </c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33</v>
      </c>
      <c r="E175" s="37"/>
      <c r="F175" s="38" t="n">
        <f aca="false">SUM(F166:F174)</f>
        <v>905</v>
      </c>
      <c r="G175" s="38" t="n">
        <f aca="false">SUM(G166:G174)</f>
        <v>27.06</v>
      </c>
      <c r="H175" s="38" t="n">
        <f aca="false">SUM(H166:H174)</f>
        <v>27.65</v>
      </c>
      <c r="I175" s="38" t="n">
        <f aca="false">SUM(I166:I174)</f>
        <v>119.18</v>
      </c>
      <c r="J175" s="38" t="n">
        <f aca="false">SUM(J166:J174)</f>
        <v>834.34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50</v>
      </c>
      <c r="D176" s="46"/>
      <c r="E176" s="47"/>
      <c r="F176" s="48" t="n">
        <f aca="false">F165+F175</f>
        <v>905</v>
      </c>
      <c r="G176" s="48" t="n">
        <f aca="false">G165+G175</f>
        <v>27.06</v>
      </c>
      <c r="H176" s="48" t="n">
        <f aca="false">H165+H175</f>
        <v>27.65</v>
      </c>
      <c r="I176" s="48" t="n">
        <f aca="false">I165+I175</f>
        <v>119.18</v>
      </c>
      <c r="J176" s="48" t="n">
        <f aca="false">J165+J175</f>
        <v>834.34</v>
      </c>
      <c r="K176" s="48"/>
      <c r="L176" s="48" t="n">
        <f aca="false">L165+L175</f>
        <v>0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48</v>
      </c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29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3.8" hidden="false" customHeight="false" outlineLevel="0" collapsed="false">
      <c r="A180" s="25"/>
      <c r="B180" s="26"/>
      <c r="C180" s="27"/>
      <c r="D180" s="32" t="s">
        <v>30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3.8" hidden="false" customHeight="false" outlineLevel="0" collapsed="false">
      <c r="A181" s="25"/>
      <c r="B181" s="26"/>
      <c r="C181" s="27"/>
      <c r="D181" s="32" t="s">
        <v>31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3.8" hidden="false" customHeight="false" outlineLevel="0" collapsed="false">
      <c r="A182" s="25"/>
      <c r="B182" s="26"/>
      <c r="C182" s="27"/>
      <c r="D182" s="28" t="s">
        <v>89</v>
      </c>
      <c r="E182" s="29"/>
      <c r="F182" s="30"/>
      <c r="G182" s="30"/>
      <c r="H182" s="30"/>
      <c r="I182" s="30"/>
      <c r="J182" s="30"/>
      <c r="K182" s="31"/>
      <c r="L182" s="30"/>
    </row>
    <row r="183" customFormat="false" ht="13.8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33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3.8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34</v>
      </c>
      <c r="D185" s="32" t="s">
        <v>28</v>
      </c>
      <c r="E185" s="29" t="s">
        <v>90</v>
      </c>
      <c r="F185" s="30" t="n">
        <v>100</v>
      </c>
      <c r="G185" s="30" t="n">
        <v>1.2</v>
      </c>
      <c r="H185" s="30" t="n">
        <v>4.21</v>
      </c>
      <c r="I185" s="30" t="n">
        <v>4.93</v>
      </c>
      <c r="J185" s="30" t="n">
        <v>54.59</v>
      </c>
      <c r="K185" s="31" t="n">
        <v>14</v>
      </c>
      <c r="L185" s="30"/>
    </row>
    <row r="186" customFormat="false" ht="13.8" hidden="false" customHeight="false" outlineLevel="0" collapsed="false">
      <c r="A186" s="25"/>
      <c r="B186" s="26"/>
      <c r="C186" s="27"/>
      <c r="D186" s="32" t="s">
        <v>35</v>
      </c>
      <c r="E186" s="29" t="s">
        <v>91</v>
      </c>
      <c r="F186" s="30" t="n">
        <v>250</v>
      </c>
      <c r="G186" s="30" t="n">
        <v>5.56</v>
      </c>
      <c r="H186" s="30" t="n">
        <v>7.05</v>
      </c>
      <c r="I186" s="30" t="n">
        <v>14.39</v>
      </c>
      <c r="J186" s="30" t="n">
        <v>143.78</v>
      </c>
      <c r="K186" s="31" t="n">
        <v>99</v>
      </c>
      <c r="L186" s="30"/>
    </row>
    <row r="187" customFormat="false" ht="13.8" hidden="false" customHeight="false" outlineLevel="0" collapsed="false">
      <c r="A187" s="25"/>
      <c r="B187" s="26"/>
      <c r="C187" s="27"/>
      <c r="D187" s="32" t="s">
        <v>37</v>
      </c>
      <c r="E187" s="29" t="s">
        <v>38</v>
      </c>
      <c r="F187" s="30" t="n">
        <v>100</v>
      </c>
      <c r="G187" s="30" t="n">
        <v>11.08</v>
      </c>
      <c r="H187" s="30" t="n">
        <v>13.64</v>
      </c>
      <c r="I187" s="30" t="n">
        <v>4.79</v>
      </c>
      <c r="J187" s="30" t="n">
        <v>196.75</v>
      </c>
      <c r="K187" s="31" t="n">
        <v>246</v>
      </c>
      <c r="L187" s="30"/>
    </row>
    <row r="188" customFormat="false" ht="13.8" hidden="false" customHeight="false" outlineLevel="0" collapsed="false">
      <c r="A188" s="25"/>
      <c r="B188" s="26"/>
      <c r="C188" s="27"/>
      <c r="D188" s="32" t="s">
        <v>39</v>
      </c>
      <c r="E188" s="29" t="s">
        <v>92</v>
      </c>
      <c r="F188" s="30" t="n">
        <v>150</v>
      </c>
      <c r="G188" s="30" t="n">
        <v>5.53</v>
      </c>
      <c r="H188" s="30" t="n">
        <v>2.9</v>
      </c>
      <c r="I188" s="30" t="n">
        <v>33.82</v>
      </c>
      <c r="J188" s="30" t="n">
        <v>185.71</v>
      </c>
      <c r="K188" s="31" t="n">
        <v>323</v>
      </c>
      <c r="L188" s="30"/>
    </row>
    <row r="189" customFormat="false" ht="13.8" hidden="false" customHeight="false" outlineLevel="0" collapsed="false">
      <c r="A189" s="25"/>
      <c r="B189" s="26"/>
      <c r="C189" s="27"/>
      <c r="D189" s="32" t="s">
        <v>41</v>
      </c>
      <c r="E189" s="29" t="s">
        <v>68</v>
      </c>
      <c r="F189" s="30" t="n">
        <v>200</v>
      </c>
      <c r="G189" s="30" t="n">
        <v>0</v>
      </c>
      <c r="H189" s="30" t="n">
        <v>0</v>
      </c>
      <c r="I189" s="30" t="n">
        <v>19.36</v>
      </c>
      <c r="J189" s="30" t="n">
        <v>77.41</v>
      </c>
      <c r="K189" s="31" t="s">
        <v>43</v>
      </c>
      <c r="L189" s="30"/>
    </row>
    <row r="190" customFormat="false" ht="13.8" hidden="false" customHeight="false" outlineLevel="0" collapsed="false">
      <c r="A190" s="25"/>
      <c r="B190" s="26"/>
      <c r="C190" s="27"/>
      <c r="D190" s="32" t="s">
        <v>44</v>
      </c>
      <c r="E190" s="29" t="s">
        <v>57</v>
      </c>
      <c r="F190" s="30" t="n">
        <v>60</v>
      </c>
      <c r="G190" s="30" t="n">
        <v>4.44</v>
      </c>
      <c r="H190" s="30" t="n">
        <v>0.36</v>
      </c>
      <c r="I190" s="30" t="n">
        <v>29.21</v>
      </c>
      <c r="J190" s="30" t="n">
        <v>137.83</v>
      </c>
      <c r="K190" s="31"/>
      <c r="L190" s="30"/>
    </row>
    <row r="191" customFormat="false" ht="13.8" hidden="false" customHeight="false" outlineLevel="0" collapsed="false">
      <c r="A191" s="25"/>
      <c r="B191" s="26"/>
      <c r="C191" s="27"/>
      <c r="D191" s="32" t="s">
        <v>46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3.8" hidden="false" customHeight="false" outlineLevel="0" collapsed="false">
      <c r="A192" s="25"/>
      <c r="B192" s="26"/>
      <c r="C192" s="27"/>
      <c r="D192" s="28" t="s">
        <v>31</v>
      </c>
      <c r="E192" s="43" t="s">
        <v>47</v>
      </c>
      <c r="F192" s="30" t="n">
        <v>100</v>
      </c>
      <c r="G192" s="30" t="n">
        <v>0.86</v>
      </c>
      <c r="H192" s="30" t="n">
        <v>0.65</v>
      </c>
      <c r="I192" s="30" t="n">
        <v>22.25</v>
      </c>
      <c r="J192" s="30" t="n">
        <v>101.52</v>
      </c>
      <c r="K192" s="29" t="s">
        <v>93</v>
      </c>
      <c r="L192" s="30"/>
    </row>
    <row r="193" customFormat="false" ht="13.8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33</v>
      </c>
      <c r="E194" s="37"/>
      <c r="F194" s="38" t="n">
        <f aca="false">SUM(F185:F193)</f>
        <v>960</v>
      </c>
      <c r="G194" s="38" t="n">
        <f aca="false">SUM(G185:G193)</f>
        <v>28.67</v>
      </c>
      <c r="H194" s="38" t="n">
        <f aca="false">SUM(H185:H193)</f>
        <v>28.81</v>
      </c>
      <c r="I194" s="38" t="n">
        <f aca="false">SUM(I185:I193)</f>
        <v>128.75</v>
      </c>
      <c r="J194" s="38" t="n">
        <f aca="false">SUM(J185:J193)</f>
        <v>897.59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50</v>
      </c>
      <c r="D195" s="46"/>
      <c r="E195" s="47"/>
      <c r="F195" s="48" t="n">
        <f aca="false">F184+F194</f>
        <v>960</v>
      </c>
      <c r="G195" s="48" t="n">
        <f aca="false">G184+G194</f>
        <v>28.67</v>
      </c>
      <c r="H195" s="48" t="n">
        <f aca="false">H184+H194</f>
        <v>28.81</v>
      </c>
      <c r="I195" s="48" t="n">
        <f aca="false">I184+I194</f>
        <v>128.75</v>
      </c>
      <c r="J195" s="48" t="n">
        <f aca="false">J184+J194</f>
        <v>897.59</v>
      </c>
      <c r="K195" s="48"/>
      <c r="L195" s="48" t="n">
        <f aca="false">L184+L194</f>
        <v>0</v>
      </c>
    </row>
    <row r="196" customFormat="false" ht="12.75" hidden="false" customHeight="true" outlineLevel="0" collapsed="false">
      <c r="A196" s="53"/>
      <c r="B196" s="54"/>
      <c r="C196" s="55" t="s">
        <v>94</v>
      </c>
      <c r="D196" s="55"/>
      <c r="E196" s="55"/>
      <c r="F196" s="56" t="n">
        <f aca="false">(F24+F43+F62+F81+F100+F119+F138+F157+F176+F195)/(IF(F24=0,0,1)+IF(F43=0,0,1)+IF(F62=0,0,1)+IF(F81=0,0,1)+IF(F100=0,0,1)+IF(F119=0,0,1)+IF(F138=0,0,1)+IF(F157=0,0,1)+IF(F176=0,0,1)+IF(F195=0,0,1))</f>
        <v>896.5</v>
      </c>
      <c r="G196" s="56" t="n">
        <f aca="false">(G24+G43+G62+G81+G100+G119+G138+G157+G176+G195)/(IF(G24=0,0,1)+IF(G43=0,0,1)+IF(G62=0,0,1)+IF(G81=0,0,1)+IF(G100=0,0,1)+IF(G119=0,0,1)+IF(G138=0,0,1)+IF(G157=0,0,1)+IF(G176=0,0,1)+IF(G195=0,0,1))</f>
        <v>28.155</v>
      </c>
      <c r="H196" s="56" t="n">
        <f aca="false">(H24+H43+H62+H81+H100+H119+H138+H157+H176+H195)/(IF(H24=0,0,1)+IF(H43=0,0,1)+IF(H62=0,0,1)+IF(H81=0,0,1)+IF(H100=0,0,1)+IF(H119=0,0,1)+IF(H138=0,0,1)+IF(H157=0,0,1)+IF(H176=0,0,1)+IF(H195=0,0,1))</f>
        <v>28.464</v>
      </c>
      <c r="I196" s="56" t="n">
        <f aca="false">(I24+I43+I62+I81+I100+I119+I138+I157+I176+I195)/(IF(I24=0,0,1)+IF(I43=0,0,1)+IF(I62=0,0,1)+IF(I81=0,0,1)+IF(I100=0,0,1)+IF(I119=0,0,1)+IF(I138=0,0,1)+IF(I157=0,0,1)+IF(I176=0,0,1)+IF(I195=0,0,1))</f>
        <v>121.402</v>
      </c>
      <c r="J196" s="56" t="n">
        <f aca="false">(J24+J43+J62+J81+J100+J119+J138+J157+J176+J195)/(IF(J24=0,0,1)+IF(J43=0,0,1)+IF(J62=0,0,1)+IF(J81=0,0,1)+IF(J100=0,0,1)+IF(J119=0,0,1)+IF(J138=0,0,1)+IF(J157=0,0,1)+IF(J176=0,0,1)+IF(J195=0,0,1))</f>
        <v>861.109</v>
      </c>
      <c r="K196" s="56"/>
      <c r="L196" s="56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1373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2024-08-26T17:32:25Z</cp:lastPrinted>
  <dcterms:modified xsi:type="dcterms:W3CDTF">2025-01-07T00:34:57Z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