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60" yWindow="15" windowWidth="20730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L23"/>
  <c r="L32"/>
  <c r="L42"/>
  <c r="L51"/>
  <c r="L61"/>
  <c r="L70"/>
  <c r="L80"/>
  <c r="L89"/>
  <c r="L99"/>
  <c r="L108"/>
  <c r="L118"/>
  <c r="L127"/>
  <c r="L137"/>
  <c r="L146"/>
  <c r="L156"/>
  <c r="L165"/>
  <c r="L175"/>
  <c r="L184"/>
  <c r="L194"/>
  <c r="J13"/>
  <c r="J23"/>
  <c r="J24" s="1"/>
  <c r="J32"/>
  <c r="J42"/>
  <c r="J43" s="1"/>
  <c r="J51"/>
  <c r="J61"/>
  <c r="J62" s="1"/>
  <c r="J70"/>
  <c r="J80"/>
  <c r="J81" s="1"/>
  <c r="J89"/>
  <c r="J99"/>
  <c r="J108"/>
  <c r="J118"/>
  <c r="J127"/>
  <c r="J137"/>
  <c r="J138" s="1"/>
  <c r="J146"/>
  <c r="J156"/>
  <c r="J157" s="1"/>
  <c r="J165"/>
  <c r="J175"/>
  <c r="J176" s="1"/>
  <c r="J184"/>
  <c r="J194"/>
  <c r="I13"/>
  <c r="I23"/>
  <c r="I32"/>
  <c r="I42"/>
  <c r="I43" s="1"/>
  <c r="I51"/>
  <c r="I61"/>
  <c r="I62" s="1"/>
  <c r="I70"/>
  <c r="I80"/>
  <c r="I81" s="1"/>
  <c r="I89"/>
  <c r="I99"/>
  <c r="I100" s="1"/>
  <c r="I108"/>
  <c r="I118"/>
  <c r="I127"/>
  <c r="I137"/>
  <c r="I138" s="1"/>
  <c r="I146"/>
  <c r="I156"/>
  <c r="I157" s="1"/>
  <c r="I165"/>
  <c r="I175"/>
  <c r="I176" s="1"/>
  <c r="I184"/>
  <c r="I194"/>
  <c r="H13"/>
  <c r="H23"/>
  <c r="H24" s="1"/>
  <c r="H32"/>
  <c r="H42"/>
  <c r="H43" s="1"/>
  <c r="H51"/>
  <c r="H61"/>
  <c r="H70"/>
  <c r="H80"/>
  <c r="H89"/>
  <c r="H99"/>
  <c r="H100" s="1"/>
  <c r="H108"/>
  <c r="H118"/>
  <c r="H127"/>
  <c r="H137"/>
  <c r="H138" s="1"/>
  <c r="H146"/>
  <c r="H156"/>
  <c r="H165"/>
  <c r="H175"/>
  <c r="H184"/>
  <c r="H194"/>
  <c r="G13"/>
  <c r="G23"/>
  <c r="G32"/>
  <c r="G42"/>
  <c r="G51"/>
  <c r="G61"/>
  <c r="G70"/>
  <c r="G80"/>
  <c r="G89"/>
  <c r="G99"/>
  <c r="G108"/>
  <c r="G118"/>
  <c r="G127"/>
  <c r="G137"/>
  <c r="G146"/>
  <c r="G156"/>
  <c r="G165"/>
  <c r="G175"/>
  <c r="G184"/>
  <c r="G194"/>
  <c r="F13"/>
  <c r="F23"/>
  <c r="F32"/>
  <c r="F42"/>
  <c r="F51"/>
  <c r="F61"/>
  <c r="F70"/>
  <c r="F80"/>
  <c r="F89"/>
  <c r="F99"/>
  <c r="F108"/>
  <c r="F118"/>
  <c r="F127"/>
  <c r="F137"/>
  <c r="F138" s="1"/>
  <c r="F146"/>
  <c r="F156"/>
  <c r="F165"/>
  <c r="F175"/>
  <c r="F184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L195" l="1"/>
  <c r="L157"/>
  <c r="L138"/>
  <c r="L100"/>
  <c r="L81"/>
  <c r="L62"/>
  <c r="L176"/>
  <c r="F195"/>
  <c r="I195"/>
  <c r="H195"/>
  <c r="G195"/>
  <c r="J195"/>
  <c r="J196" s="1"/>
  <c r="G176"/>
  <c r="F176"/>
  <c r="H176"/>
  <c r="F157"/>
  <c r="G157"/>
  <c r="H157"/>
  <c r="J119"/>
  <c r="I119"/>
  <c r="L119"/>
  <c r="L24"/>
  <c r="G138"/>
  <c r="G119"/>
  <c r="H119"/>
  <c r="F119"/>
  <c r="J100"/>
  <c r="G100"/>
  <c r="F100"/>
  <c r="G81"/>
  <c r="H81"/>
  <c r="F81"/>
  <c r="G62"/>
  <c r="H62"/>
  <c r="F62"/>
  <c r="L43"/>
  <c r="G43"/>
  <c r="F43"/>
  <c r="I24"/>
  <c r="I196" s="1"/>
  <c r="G24"/>
  <c r="F24"/>
  <c r="L196" l="1"/>
  <c r="H196"/>
  <c r="G196"/>
  <c r="F196"/>
</calcChain>
</file>

<file path=xl/sharedStrings.xml><?xml version="1.0" encoding="utf-8"?>
<sst xmlns="http://schemas.openxmlformats.org/spreadsheetml/2006/main" count="357" uniqueCount="118">
  <si>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</si>
  <si>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</si>
  <si>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</si>
  <si>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</si>
  <si>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</si>
  <si>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</si>
  <si>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</si>
  <si>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</si>
  <si>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</si>
  <si>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</si>
  <si>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</si>
  <si>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</si>
  <si>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</si>
  <si>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</si>
  <si>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</si>
  <si>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</si>
  <si>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</si>
  <si>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</si>
  <si>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</si>
  <si>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</si>
  <si>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</si>
  <si>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</si>
  <si>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</si>
  <si>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</si>
  <si>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</si>
  <si>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</si>
  <si>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</si>
  <si>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</si>
  <si>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</si>
  <si>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</si>
  <si>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</si>
  <si>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</si>
  <si>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</si>
  <si>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</si>
  <si>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</si>
  <si>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</si>
  <si>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</si>
  <si>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</si>
  <si>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</si>
  <si>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Новоалександровская</t>
  </si>
  <si>
    <t>Директор</t>
  </si>
  <si>
    <t>Бирюкова Н.В.</t>
  </si>
  <si>
    <t>хлеб пшеничный</t>
  </si>
  <si>
    <t>компот из сухофруктов</t>
  </si>
  <si>
    <t>сыр твердых сортов в нарезке</t>
  </si>
  <si>
    <t>кисломол.</t>
  </si>
  <si>
    <t>апельсин</t>
  </si>
  <si>
    <t>салат овощной  из свежих огурцов с растительным маслом</t>
  </si>
  <si>
    <t>ленивые голубцы с томатным соусом</t>
  </si>
  <si>
    <t>макаронные изделия отварные</t>
  </si>
  <si>
    <t>сладкое</t>
  </si>
  <si>
    <t>зефир</t>
  </si>
  <si>
    <t>100\30</t>
  </si>
  <si>
    <t>щи из свежей капусты на м\к бульоне</t>
  </si>
  <si>
    <t>запеканка рисовая со сметаной</t>
  </si>
  <si>
    <t>кон.изделие</t>
  </si>
  <si>
    <t>печенье</t>
  </si>
  <si>
    <t>чай с сахором</t>
  </si>
  <si>
    <t>морковь, тертая с сахаром</t>
  </si>
  <si>
    <t>сок фруктовый</t>
  </si>
  <si>
    <t>свекла, тертая с сахаром</t>
  </si>
  <si>
    <t>суп вермишелевый на м\к бульоне</t>
  </si>
  <si>
    <t>бефстроганов из отварной говядины с томатным соусом</t>
  </si>
  <si>
    <t>каша перловая рассыпчатая</t>
  </si>
  <si>
    <t>каша ячневая молочная с маслом</t>
  </si>
  <si>
    <t>какао на молоке</t>
  </si>
  <si>
    <t>яблоко</t>
  </si>
  <si>
    <t>сырок творожный</t>
  </si>
  <si>
    <t>салат из капусты на растительном масле с з\горошком</t>
  </si>
  <si>
    <t>рассольник Ленинградский</t>
  </si>
  <si>
    <t>птица, запеченая с томатным соусом</t>
  </si>
  <si>
    <t>сырники из творога со сметаной</t>
  </si>
  <si>
    <t>чай с сахаром</t>
  </si>
  <si>
    <t>пряник</t>
  </si>
  <si>
    <t>к.изделие</t>
  </si>
  <si>
    <t>салат Винегрет</t>
  </si>
  <si>
    <t>рыбные биточки с томатным соусом</t>
  </si>
  <si>
    <t>вафли</t>
  </si>
  <si>
    <t xml:space="preserve">суп картофельный с рыбой </t>
  </si>
  <si>
    <t>рис отварной</t>
  </si>
  <si>
    <t>каша овсяная "Геркулес" молочная вязкая</t>
  </si>
  <si>
    <t>груша</t>
  </si>
  <si>
    <t>свекла с курагой и изюмом</t>
  </si>
  <si>
    <t>морковь с курагой</t>
  </si>
  <si>
    <t>суп картофельный на м\к бульоне</t>
  </si>
  <si>
    <t>пюре гороховое</t>
  </si>
  <si>
    <t>38.52</t>
  </si>
  <si>
    <t>суп молочный вермишелевый</t>
  </si>
  <si>
    <t>суп-лапша домашняя на курином бульоне</t>
  </si>
  <si>
    <t>плов</t>
  </si>
  <si>
    <t>каша молочная "Дружба"</t>
  </si>
  <si>
    <t>морковь, тертая с яблоком</t>
  </si>
  <si>
    <t>повидло</t>
  </si>
  <si>
    <t>салат из свеклы с соленым огурцом</t>
  </si>
  <si>
    <t>пюре картофельное</t>
  </si>
  <si>
    <t>гуляш говяжий с подливом</t>
  </si>
  <si>
    <t>минтай (кусками) припущенный с томатным соусом</t>
  </si>
  <si>
    <t>киви</t>
  </si>
  <si>
    <t>гречка отварная</t>
  </si>
  <si>
    <t>яйцо отварное</t>
  </si>
  <si>
    <t>какао с молоком</t>
  </si>
  <si>
    <t>салат из свеклы с черносливом</t>
  </si>
  <si>
    <t>капуста тушеная с мясом</t>
  </si>
  <si>
    <t>икра кабачковая (промышленного производства)</t>
  </si>
  <si>
    <t>суп картофельный с мясными фрикадельками</t>
  </si>
  <si>
    <t>каша манная молочная жидкая</t>
  </si>
  <si>
    <t>каша вязкая (пшенная) на молоке с черносливом</t>
  </si>
  <si>
    <t>салат из свежих помидоров с луком</t>
  </si>
  <si>
    <t>жаркое по-домашнему</t>
  </si>
  <si>
    <t>суп кортофельный с бобовыми на мясном бульоне</t>
  </si>
  <si>
    <t>борщь из свежей капусты на мясном бульоне</t>
  </si>
  <si>
    <t>оладьи со сметаной</t>
  </si>
  <si>
    <t>к.изделия</t>
  </si>
  <si>
    <t xml:space="preserve">курага </t>
  </si>
  <si>
    <t xml:space="preserve">салат из капусты с яблоком </t>
  </si>
  <si>
    <t>суп шахтерский с мясом</t>
  </si>
  <si>
    <t>тефтели мясные с соусом</t>
  </si>
  <si>
    <t>вермишель отварная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</si>
</sst>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105</v>
      </c>
      <c r="F6" s="40">
        <v>150</v>
      </c>
      <c r="G6" s="40">
        <v>7.2</v>
      </c>
      <c r="H6" s="40">
        <v>3.96</v>
      </c>
      <c r="I6" s="40">
        <v>29.52</v>
      </c>
      <c r="J6" s="40">
        <v>184.32</v>
      </c>
      <c r="K6" s="41">
        <v>311</v>
      </c>
      <c r="L6" s="40"/>
    </row>
    <row r="7" spans="1:12" ht="15">
      <c r="A7" s="23"/>
      <c r="B7" s="15"/>
      <c r="C7" s="11"/>
      <c r="D7" s="6" t="s">
        <v>26</v>
      </c>
      <c r="E7" s="42" t="s">
        <v>91</v>
      </c>
      <c r="F7" s="43">
        <v>60</v>
      </c>
      <c r="G7" s="43">
        <v>0.64</v>
      </c>
      <c r="H7" s="43">
        <v>0.1</v>
      </c>
      <c r="I7" s="43">
        <v>5.17</v>
      </c>
      <c r="J7" s="43">
        <v>24.18</v>
      </c>
      <c r="K7" s="44">
        <v>38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</v>
      </c>
      <c r="H8" s="43">
        <v>0.05</v>
      </c>
      <c r="I8" s="43">
        <v>27.5</v>
      </c>
      <c r="J8" s="43">
        <v>110</v>
      </c>
      <c r="K8" s="44">
        <v>639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68</v>
      </c>
      <c r="G9" s="43">
        <v>7.23</v>
      </c>
      <c r="H9" s="43">
        <v>3.09</v>
      </c>
      <c r="I9" s="43">
        <v>27.47</v>
      </c>
      <c r="J9" s="43">
        <v>235.64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0.9</v>
      </c>
      <c r="H10" s="43">
        <v>0.2</v>
      </c>
      <c r="I10" s="43">
        <v>8.1</v>
      </c>
      <c r="J10" s="43">
        <v>43</v>
      </c>
      <c r="K10" s="44"/>
      <c r="L10" s="43"/>
    </row>
    <row r="11" spans="1:12" ht="15">
      <c r="A11" s="23"/>
      <c r="B11" s="15"/>
      <c r="C11" s="11"/>
      <c r="D11" s="6" t="s">
        <v>45</v>
      </c>
      <c r="E11" s="42" t="s">
        <v>44</v>
      </c>
      <c r="F11" s="43">
        <v>20</v>
      </c>
      <c r="G11" s="43">
        <v>5.2</v>
      </c>
      <c r="H11" s="43">
        <v>5.3</v>
      </c>
      <c r="I11" s="43">
        <v>0.7</v>
      </c>
      <c r="J11" s="43">
        <v>71.12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598</v>
      </c>
      <c r="G13" s="19">
        <f t="shared" ref="G13:J13" si="0">SUM(G6:G12)</f>
        <v>22.169999999999998</v>
      </c>
      <c r="H13" s="19">
        <f t="shared" si="0"/>
        <v>12.7</v>
      </c>
      <c r="I13" s="19">
        <f t="shared" si="0"/>
        <v>98.46</v>
      </c>
      <c r="J13" s="19">
        <f t="shared" si="0"/>
        <v>668.26</v>
      </c>
      <c r="K13" s="25"/>
      <c r="L13" s="19">
        <f t="shared" ref="L13" si="1">SUM(L6:L12)</f>
        <v>0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0.42</v>
      </c>
      <c r="H14" s="43">
        <v>7.26</v>
      </c>
      <c r="I14" s="43">
        <v>1.32</v>
      </c>
      <c r="J14" s="43">
        <v>72.12</v>
      </c>
      <c r="K14" s="44">
        <v>10</v>
      </c>
      <c r="L14" s="43"/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6.8</v>
      </c>
      <c r="H15" s="43">
        <v>10.6</v>
      </c>
      <c r="I15" s="43">
        <v>4</v>
      </c>
      <c r="J15" s="43">
        <v>139.80000000000001</v>
      </c>
      <c r="K15" s="44">
        <v>294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 t="s">
        <v>52</v>
      </c>
      <c r="G16" s="43">
        <v>11.25</v>
      </c>
      <c r="H16" s="43">
        <v>14.5</v>
      </c>
      <c r="I16" s="43">
        <v>12.2</v>
      </c>
      <c r="J16" s="43">
        <v>106.05</v>
      </c>
      <c r="K16" s="44">
        <v>14</v>
      </c>
      <c r="L16" s="43"/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5.4</v>
      </c>
      <c r="H17" s="43">
        <v>4.57</v>
      </c>
      <c r="I17" s="43">
        <v>26.4</v>
      </c>
      <c r="J17" s="43">
        <v>93.5</v>
      </c>
      <c r="K17" s="44">
        <v>561</v>
      </c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</v>
      </c>
      <c r="H18" s="43">
        <v>0.05</v>
      </c>
      <c r="I18" s="43">
        <v>27.5</v>
      </c>
      <c r="J18" s="43">
        <v>110</v>
      </c>
      <c r="K18" s="44">
        <v>639</v>
      </c>
      <c r="L18" s="43"/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136</v>
      </c>
      <c r="G19" s="43">
        <v>10.67</v>
      </c>
      <c r="H19" s="43">
        <v>4.53</v>
      </c>
      <c r="I19" s="43">
        <v>43.54</v>
      </c>
      <c r="J19" s="43">
        <v>372.64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46</v>
      </c>
      <c r="F21" s="43">
        <v>100</v>
      </c>
      <c r="G21" s="43">
        <v>0.9</v>
      </c>
      <c r="H21" s="43">
        <v>0.2</v>
      </c>
      <c r="I21" s="43">
        <v>8.1</v>
      </c>
      <c r="J21" s="43">
        <v>43</v>
      </c>
      <c r="K21" s="44"/>
      <c r="L21" s="43"/>
    </row>
    <row r="22" spans="1:12" ht="15">
      <c r="A22" s="23"/>
      <c r="B22" s="15"/>
      <c r="C22" s="11"/>
      <c r="D22" s="6" t="s">
        <v>50</v>
      </c>
      <c r="E22" s="42" t="s">
        <v>51</v>
      </c>
      <c r="F22" s="43">
        <v>45</v>
      </c>
      <c r="G22" s="43">
        <v>0.01</v>
      </c>
      <c r="H22" s="43">
        <v>0</v>
      </c>
      <c r="I22" s="43">
        <v>36.450000000000003</v>
      </c>
      <c r="J22" s="43">
        <v>139.5</v>
      </c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891</v>
      </c>
      <c r="G23" s="19">
        <f t="shared" ref="G23:J23" si="2">SUM(G14:G22)</f>
        <v>36.449999999999996</v>
      </c>
      <c r="H23" s="19">
        <f t="shared" si="2"/>
        <v>41.71</v>
      </c>
      <c r="I23" s="19">
        <f t="shared" si="2"/>
        <v>159.51</v>
      </c>
      <c r="J23" s="19">
        <f t="shared" si="2"/>
        <v>1076.6100000000001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1489</v>
      </c>
      <c r="G24" s="32">
        <f t="shared" ref="G24:J24" si="4">G13+G23</f>
        <v>58.61999999999999</v>
      </c>
      <c r="H24" s="32">
        <f t="shared" si="4"/>
        <v>54.41</v>
      </c>
      <c r="I24" s="32">
        <f t="shared" si="4"/>
        <v>257.96999999999997</v>
      </c>
      <c r="J24" s="32">
        <f t="shared" si="4"/>
        <v>1744.8700000000001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180</v>
      </c>
      <c r="G25" s="40">
        <v>7.25</v>
      </c>
      <c r="H25" s="40">
        <v>2.34</v>
      </c>
      <c r="I25" s="40">
        <v>34.92</v>
      </c>
      <c r="J25" s="40">
        <v>187</v>
      </c>
      <c r="K25" s="41">
        <v>126</v>
      </c>
      <c r="L25" s="40"/>
    </row>
    <row r="26" spans="1:12" ht="15">
      <c r="A26" s="14"/>
      <c r="B26" s="15"/>
      <c r="C26" s="11"/>
      <c r="D26" s="6" t="s">
        <v>26</v>
      </c>
      <c r="E26" s="42" t="s">
        <v>58</v>
      </c>
      <c r="F26" s="43">
        <v>60</v>
      </c>
      <c r="G26" s="43">
        <v>1.2</v>
      </c>
      <c r="H26" s="43">
        <v>0.7</v>
      </c>
      <c r="I26" s="43">
        <v>11.1</v>
      </c>
      <c r="J26" s="43">
        <v>57.3</v>
      </c>
      <c r="K26" s="44">
        <v>82</v>
      </c>
      <c r="L26" s="43"/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0.2</v>
      </c>
      <c r="H27" s="43">
        <v>0</v>
      </c>
      <c r="I27" s="43">
        <v>9.9</v>
      </c>
      <c r="J27" s="43">
        <v>56</v>
      </c>
      <c r="K27" s="44">
        <v>685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68</v>
      </c>
      <c r="G28" s="43">
        <v>7.23</v>
      </c>
      <c r="H28" s="43">
        <v>3.09</v>
      </c>
      <c r="I28" s="43">
        <v>27.47</v>
      </c>
      <c r="J28" s="43">
        <v>235.64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50</v>
      </c>
      <c r="E30" s="42" t="s">
        <v>59</v>
      </c>
      <c r="F30" s="43">
        <v>200</v>
      </c>
      <c r="G30" s="43">
        <v>1</v>
      </c>
      <c r="H30" s="43">
        <v>1</v>
      </c>
      <c r="I30" s="43">
        <v>20</v>
      </c>
      <c r="J30" s="43">
        <v>92</v>
      </c>
      <c r="K30" s="44"/>
      <c r="L30" s="43"/>
    </row>
    <row r="31" spans="1:12" ht="15">
      <c r="A31" s="14"/>
      <c r="B31" s="15"/>
      <c r="C31" s="11"/>
      <c r="D31" s="6" t="s">
        <v>55</v>
      </c>
      <c r="E31" s="42" t="s">
        <v>56</v>
      </c>
      <c r="F31" s="43">
        <v>60</v>
      </c>
      <c r="G31" s="43">
        <v>0.75</v>
      </c>
      <c r="H31" s="43">
        <v>1.18</v>
      </c>
      <c r="I31" s="43">
        <v>7.49</v>
      </c>
      <c r="J31" s="43">
        <v>250.2</v>
      </c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768</v>
      </c>
      <c r="G32" s="19">
        <f t="shared" ref="G32" si="6">SUM(G25:G31)</f>
        <v>17.63</v>
      </c>
      <c r="H32" s="19">
        <f t="shared" ref="H32" si="7">SUM(H25:H31)</f>
        <v>8.31</v>
      </c>
      <c r="I32" s="19">
        <f t="shared" ref="I32" si="8">SUM(I25:I31)</f>
        <v>110.88</v>
      </c>
      <c r="J32" s="19">
        <f t="shared" ref="J32:L32" si="9">SUM(J25:J31)</f>
        <v>878.1400000000001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2</v>
      </c>
      <c r="H33" s="43">
        <v>9</v>
      </c>
      <c r="I33" s="43">
        <v>9</v>
      </c>
      <c r="J33" s="43">
        <v>122</v>
      </c>
      <c r="K33" s="44">
        <v>33</v>
      </c>
      <c r="L33" s="43"/>
    </row>
    <row r="34" spans="1:12" ht="1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6</v>
      </c>
      <c r="H34" s="43">
        <v>3</v>
      </c>
      <c r="I34" s="43">
        <v>13</v>
      </c>
      <c r="J34" s="43">
        <v>143</v>
      </c>
      <c r="K34" s="44">
        <v>67</v>
      </c>
      <c r="L34" s="43"/>
    </row>
    <row r="35" spans="1:12" ht="15">
      <c r="A35" s="14"/>
      <c r="B35" s="15"/>
      <c r="C35" s="11"/>
      <c r="D35" s="7" t="s">
        <v>28</v>
      </c>
      <c r="E35" s="42" t="s">
        <v>62</v>
      </c>
      <c r="F35" s="43">
        <v>120</v>
      </c>
      <c r="G35" s="43">
        <v>11</v>
      </c>
      <c r="H35" s="43">
        <v>10</v>
      </c>
      <c r="I35" s="43">
        <v>5</v>
      </c>
      <c r="J35" s="43">
        <v>150</v>
      </c>
      <c r="K35" s="44">
        <v>13</v>
      </c>
      <c r="L35" s="43"/>
    </row>
    <row r="36" spans="1:12" ht="1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47</v>
      </c>
      <c r="H36" s="43">
        <v>1</v>
      </c>
      <c r="I36" s="43">
        <v>33</v>
      </c>
      <c r="J36" s="43">
        <v>164</v>
      </c>
      <c r="K36" s="44">
        <v>302</v>
      </c>
      <c r="L36" s="43"/>
    </row>
    <row r="37" spans="1:12" ht="1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1</v>
      </c>
      <c r="H37" s="43">
        <v>0.05</v>
      </c>
      <c r="I37" s="43">
        <v>27.5</v>
      </c>
      <c r="J37" s="43">
        <v>110</v>
      </c>
      <c r="K37" s="44">
        <v>639</v>
      </c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136</v>
      </c>
      <c r="G38" s="43">
        <v>10.67</v>
      </c>
      <c r="H38" s="43">
        <v>4.53</v>
      </c>
      <c r="I38" s="43">
        <v>43.54</v>
      </c>
      <c r="J38" s="43">
        <v>372.64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50</v>
      </c>
      <c r="E40" s="42" t="s">
        <v>59</v>
      </c>
      <c r="F40" s="43">
        <v>200</v>
      </c>
      <c r="G40" s="43">
        <v>1</v>
      </c>
      <c r="H40" s="43">
        <v>1</v>
      </c>
      <c r="I40" s="43">
        <v>20</v>
      </c>
      <c r="J40" s="43">
        <v>92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1066</v>
      </c>
      <c r="G42" s="19">
        <f t="shared" ref="G42" si="10">SUM(G33:G41)</f>
        <v>78.67</v>
      </c>
      <c r="H42" s="19">
        <f t="shared" ref="H42" si="11">SUM(H33:H41)</f>
        <v>28.580000000000002</v>
      </c>
      <c r="I42" s="19">
        <f t="shared" ref="I42" si="12">SUM(I33:I41)</f>
        <v>151.04</v>
      </c>
      <c r="J42" s="19">
        <f t="shared" ref="J42:L42" si="13">SUM(J33:J41)</f>
        <v>1153.6399999999999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1834</v>
      </c>
      <c r="G43" s="32">
        <f t="shared" ref="G43" si="14">G32+G42</f>
        <v>96.3</v>
      </c>
      <c r="H43" s="32">
        <f t="shared" ref="H43" si="15">H32+H42</f>
        <v>36.89</v>
      </c>
      <c r="I43" s="32">
        <f t="shared" ref="I43" si="16">I32+I42</f>
        <v>261.91999999999996</v>
      </c>
      <c r="J43" s="32">
        <f t="shared" ref="J43:L43" si="17">J32+J42</f>
        <v>2031.78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7.17</v>
      </c>
      <c r="H44" s="40">
        <v>8.06</v>
      </c>
      <c r="I44" s="40">
        <v>32.409999999999997</v>
      </c>
      <c r="J44" s="40">
        <v>222.8</v>
      </c>
      <c r="K44" s="41">
        <v>90</v>
      </c>
      <c r="L44" s="40"/>
    </row>
    <row r="45" spans="1:12" ht="15">
      <c r="A45" s="23"/>
      <c r="B45" s="15"/>
      <c r="C45" s="11"/>
      <c r="D45" s="6" t="s">
        <v>26</v>
      </c>
      <c r="E45" s="42" t="s">
        <v>60</v>
      </c>
      <c r="F45" s="43">
        <v>60</v>
      </c>
      <c r="G45" s="43">
        <v>2</v>
      </c>
      <c r="H45" s="43">
        <v>9</v>
      </c>
      <c r="I45" s="43">
        <v>9</v>
      </c>
      <c r="J45" s="43">
        <v>122</v>
      </c>
      <c r="K45" s="44">
        <v>33</v>
      </c>
      <c r="L45" s="43"/>
    </row>
    <row r="46" spans="1:12" ht="1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</v>
      </c>
      <c r="H46" s="43">
        <v>2.5</v>
      </c>
      <c r="I46" s="43">
        <v>13.7</v>
      </c>
      <c r="J46" s="43">
        <v>80</v>
      </c>
      <c r="K46" s="44">
        <v>693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68</v>
      </c>
      <c r="G47" s="43">
        <v>7.23</v>
      </c>
      <c r="H47" s="43">
        <v>3.09</v>
      </c>
      <c r="I47" s="43">
        <v>27.47</v>
      </c>
      <c r="J47" s="43">
        <v>235.64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0.26</v>
      </c>
      <c r="H48" s="43">
        <v>0.17</v>
      </c>
      <c r="I48" s="43">
        <v>11.41</v>
      </c>
      <c r="J48" s="43">
        <v>52</v>
      </c>
      <c r="K48" s="44"/>
      <c r="L48" s="43"/>
    </row>
    <row r="49" spans="1:12" ht="15">
      <c r="A49" s="23"/>
      <c r="B49" s="15"/>
      <c r="C49" s="11"/>
      <c r="D49" s="6" t="s">
        <v>50</v>
      </c>
      <c r="E49" s="42" t="s">
        <v>67</v>
      </c>
      <c r="F49" s="43">
        <v>35</v>
      </c>
      <c r="G49" s="43">
        <v>4</v>
      </c>
      <c r="H49" s="43">
        <v>13</v>
      </c>
      <c r="I49" s="43">
        <v>14</v>
      </c>
      <c r="J49" s="43">
        <v>183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663</v>
      </c>
      <c r="G51" s="19">
        <f t="shared" ref="G51" si="18">SUM(G44:G50)</f>
        <v>23.66</v>
      </c>
      <c r="H51" s="19">
        <f t="shared" ref="H51" si="19">SUM(H44:H50)</f>
        <v>35.820000000000007</v>
      </c>
      <c r="I51" s="19">
        <f t="shared" ref="I51" si="20">SUM(I44:I50)</f>
        <v>107.99</v>
      </c>
      <c r="J51" s="19">
        <f t="shared" ref="J51:L51" si="21">SUM(J44:J50)</f>
        <v>895.44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3</v>
      </c>
      <c r="H52" s="43">
        <v>7.3</v>
      </c>
      <c r="I52" s="43">
        <v>4.0999999999999996</v>
      </c>
      <c r="J52" s="43">
        <v>94</v>
      </c>
      <c r="K52" s="44">
        <v>46</v>
      </c>
      <c r="L52" s="43"/>
    </row>
    <row r="53" spans="1:12" ht="15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4</v>
      </c>
      <c r="H53" s="43">
        <v>4.8</v>
      </c>
      <c r="I53" s="43">
        <v>10.1</v>
      </c>
      <c r="J53" s="43">
        <v>95.8</v>
      </c>
      <c r="K53" s="44">
        <v>2</v>
      </c>
      <c r="L53" s="43"/>
    </row>
    <row r="54" spans="1:12" ht="15">
      <c r="A54" s="23"/>
      <c r="B54" s="15"/>
      <c r="C54" s="11"/>
      <c r="D54" s="7" t="s">
        <v>28</v>
      </c>
      <c r="E54" s="42" t="s">
        <v>70</v>
      </c>
      <c r="F54" s="43">
        <v>100</v>
      </c>
      <c r="G54" s="43">
        <v>7.42</v>
      </c>
      <c r="H54" s="43">
        <v>9.33</v>
      </c>
      <c r="I54" s="43">
        <v>2.58</v>
      </c>
      <c r="J54" s="43">
        <v>106</v>
      </c>
      <c r="K54" s="44">
        <v>179</v>
      </c>
      <c r="L54" s="43"/>
    </row>
    <row r="55" spans="1:12" ht="15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5.5</v>
      </c>
      <c r="H55" s="43">
        <v>4.57</v>
      </c>
      <c r="I55" s="43">
        <v>26.44</v>
      </c>
      <c r="J55" s="43">
        <v>168</v>
      </c>
      <c r="K55" s="44">
        <v>317</v>
      </c>
      <c r="L55" s="43"/>
    </row>
    <row r="56" spans="1:12" ht="1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1</v>
      </c>
      <c r="H56" s="43">
        <v>0.05</v>
      </c>
      <c r="I56" s="43">
        <v>27.5</v>
      </c>
      <c r="J56" s="43">
        <v>110</v>
      </c>
      <c r="K56" s="44">
        <v>639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136</v>
      </c>
      <c r="G57" s="43">
        <v>10.67</v>
      </c>
      <c r="H57" s="43">
        <v>4.53</v>
      </c>
      <c r="I57" s="43">
        <v>43.54</v>
      </c>
      <c r="J57" s="43">
        <v>372.64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24</v>
      </c>
      <c r="E59" s="42" t="s">
        <v>46</v>
      </c>
      <c r="F59" s="43">
        <v>100</v>
      </c>
      <c r="G59" s="43">
        <v>0.9</v>
      </c>
      <c r="H59" s="43">
        <v>0.2</v>
      </c>
      <c r="I59" s="43">
        <v>8.1</v>
      </c>
      <c r="J59" s="43">
        <v>43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946</v>
      </c>
      <c r="G61" s="19">
        <f t="shared" ref="G61" si="22">SUM(G52:G60)</f>
        <v>32.49</v>
      </c>
      <c r="H61" s="19">
        <f t="shared" ref="H61" si="23">SUM(H52:H60)</f>
        <v>30.78</v>
      </c>
      <c r="I61" s="19">
        <f t="shared" ref="I61" si="24">SUM(I52:I60)</f>
        <v>122.35999999999999</v>
      </c>
      <c r="J61" s="19">
        <f t="shared" ref="J61:L61" si="25">SUM(J52:J60)</f>
        <v>989.43999999999994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1609</v>
      </c>
      <c r="G62" s="32">
        <f t="shared" ref="G62" si="26">G51+G61</f>
        <v>56.150000000000006</v>
      </c>
      <c r="H62" s="32">
        <f t="shared" ref="H62" si="27">H51+H61</f>
        <v>66.600000000000009</v>
      </c>
      <c r="I62" s="32">
        <f t="shared" ref="I62" si="28">I51+I61</f>
        <v>230.34999999999997</v>
      </c>
      <c r="J62" s="32">
        <f t="shared" ref="J62:L62" si="29">J51+J61</f>
        <v>1884.88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180</v>
      </c>
      <c r="G63" s="40">
        <v>38.799999999999997</v>
      </c>
      <c r="H63" s="40">
        <v>26.6</v>
      </c>
      <c r="I63" s="40">
        <v>28.8</v>
      </c>
      <c r="J63" s="40">
        <v>516.20000000000005</v>
      </c>
      <c r="K63" s="41">
        <v>233</v>
      </c>
      <c r="L63" s="40"/>
    </row>
    <row r="64" spans="1:12" ht="15">
      <c r="A64" s="23"/>
      <c r="B64" s="15"/>
      <c r="C64" s="11"/>
      <c r="D64" s="6" t="s">
        <v>26</v>
      </c>
      <c r="E64" s="42" t="s">
        <v>91</v>
      </c>
      <c r="F64" s="43">
        <v>60</v>
      </c>
      <c r="G64" s="43">
        <v>0.64</v>
      </c>
      <c r="H64" s="43">
        <v>0.1</v>
      </c>
      <c r="I64" s="43">
        <v>5.17</v>
      </c>
      <c r="J64" s="43">
        <v>24.18</v>
      </c>
      <c r="K64" s="44">
        <v>38</v>
      </c>
      <c r="L64" s="43"/>
    </row>
    <row r="65" spans="1:12" ht="1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0.2</v>
      </c>
      <c r="H65" s="43">
        <v>0</v>
      </c>
      <c r="I65" s="43">
        <v>9.9</v>
      </c>
      <c r="J65" s="43">
        <v>56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68</v>
      </c>
      <c r="G66" s="43">
        <v>7.23</v>
      </c>
      <c r="H66" s="43">
        <v>3.09</v>
      </c>
      <c r="I66" s="43">
        <v>27.47</v>
      </c>
      <c r="J66" s="43">
        <v>235.64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74</v>
      </c>
      <c r="E68" s="42" t="s">
        <v>73</v>
      </c>
      <c r="F68" s="43">
        <v>55</v>
      </c>
      <c r="G68" s="43">
        <v>2.8</v>
      </c>
      <c r="H68" s="43">
        <v>9.9</v>
      </c>
      <c r="I68" s="43">
        <v>38.15</v>
      </c>
      <c r="J68" s="43">
        <v>89.76</v>
      </c>
      <c r="K68" s="44"/>
      <c r="L68" s="43"/>
    </row>
    <row r="69" spans="1:12" ht="15">
      <c r="A69" s="23"/>
      <c r="B69" s="15"/>
      <c r="C69" s="11"/>
      <c r="D69" s="6" t="s">
        <v>50</v>
      </c>
      <c r="E69" s="42" t="s">
        <v>51</v>
      </c>
      <c r="F69" s="43">
        <v>45</v>
      </c>
      <c r="G69" s="43">
        <v>0.01</v>
      </c>
      <c r="H69" s="43">
        <v>0</v>
      </c>
      <c r="I69" s="43">
        <v>36.450000000000003</v>
      </c>
      <c r="J69" s="43">
        <v>139.5</v>
      </c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608</v>
      </c>
      <c r="G70" s="19">
        <f t="shared" ref="G70" si="30">SUM(G63:G69)</f>
        <v>49.68</v>
      </c>
      <c r="H70" s="19">
        <f t="shared" ref="H70" si="31">SUM(H63:H69)</f>
        <v>39.690000000000005</v>
      </c>
      <c r="I70" s="19">
        <f t="shared" ref="I70" si="32">SUM(I63:I69)</f>
        <v>145.94</v>
      </c>
      <c r="J70" s="19">
        <f t="shared" ref="J70:L70" si="33">SUM(J63:J69)</f>
        <v>1061.28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103</v>
      </c>
      <c r="F71" s="43">
        <v>60</v>
      </c>
      <c r="G71" s="43">
        <v>0.72</v>
      </c>
      <c r="H71" s="43">
        <v>2.83</v>
      </c>
      <c r="I71" s="43">
        <v>4.63</v>
      </c>
      <c r="J71" s="43">
        <v>46.8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78</v>
      </c>
      <c r="F72" s="43">
        <v>250</v>
      </c>
      <c r="G72" s="43">
        <v>4.54</v>
      </c>
      <c r="H72" s="43">
        <v>2.0099999999999998</v>
      </c>
      <c r="I72" s="43">
        <v>10.51</v>
      </c>
      <c r="J72" s="43">
        <v>75.680000000000007</v>
      </c>
      <c r="K72" s="44">
        <v>38</v>
      </c>
      <c r="L72" s="43"/>
    </row>
    <row r="73" spans="1:12" ht="15">
      <c r="A73" s="23"/>
      <c r="B73" s="15"/>
      <c r="C73" s="11"/>
      <c r="D73" s="7" t="s">
        <v>28</v>
      </c>
      <c r="E73" s="42" t="s">
        <v>76</v>
      </c>
      <c r="F73" s="43">
        <v>130</v>
      </c>
      <c r="G73" s="43">
        <v>12.9</v>
      </c>
      <c r="H73" s="43">
        <v>14.2</v>
      </c>
      <c r="I73" s="43">
        <v>10.3</v>
      </c>
      <c r="J73" s="43">
        <v>222</v>
      </c>
      <c r="K73" s="44">
        <v>388</v>
      </c>
      <c r="L73" s="43"/>
    </row>
    <row r="74" spans="1:12" ht="1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3.64</v>
      </c>
      <c r="H74" s="43">
        <v>5.37</v>
      </c>
      <c r="I74" s="43">
        <v>36.67</v>
      </c>
      <c r="J74" s="43">
        <v>210</v>
      </c>
      <c r="K74" s="44">
        <v>315</v>
      </c>
      <c r="L74" s="43"/>
    </row>
    <row r="75" spans="1:12" ht="1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1</v>
      </c>
      <c r="H75" s="43">
        <v>0.05</v>
      </c>
      <c r="I75" s="43">
        <v>27.5</v>
      </c>
      <c r="J75" s="43">
        <v>110</v>
      </c>
      <c r="K75" s="44">
        <v>639</v>
      </c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136</v>
      </c>
      <c r="G76" s="43">
        <v>10.67</v>
      </c>
      <c r="H76" s="43">
        <v>4.53</v>
      </c>
      <c r="I76" s="43">
        <v>43.54</v>
      </c>
      <c r="J76" s="43">
        <v>372.64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74</v>
      </c>
      <c r="E78" s="42" t="s">
        <v>77</v>
      </c>
      <c r="F78" s="43">
        <v>50</v>
      </c>
      <c r="G78" s="43">
        <v>1</v>
      </c>
      <c r="H78" s="43">
        <v>13</v>
      </c>
      <c r="I78" s="43">
        <v>18.600000000000001</v>
      </c>
      <c r="J78" s="43">
        <v>196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976</v>
      </c>
      <c r="G80" s="19">
        <f t="shared" ref="G80" si="34">SUM(G71:G79)</f>
        <v>34.47</v>
      </c>
      <c r="H80" s="19">
        <f t="shared" ref="H80" si="35">SUM(H71:H79)</f>
        <v>41.99</v>
      </c>
      <c r="I80" s="19">
        <f t="shared" ref="I80" si="36">SUM(I71:I79)</f>
        <v>151.75</v>
      </c>
      <c r="J80" s="19">
        <f t="shared" ref="J80:L80" si="37">SUM(J71:J79)</f>
        <v>1233.1199999999999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1584</v>
      </c>
      <c r="G81" s="32">
        <f t="shared" ref="G81" si="38">G70+G80</f>
        <v>84.15</v>
      </c>
      <c r="H81" s="32">
        <f t="shared" ref="H81" si="39">H70+H80</f>
        <v>81.680000000000007</v>
      </c>
      <c r="I81" s="32">
        <f t="shared" ref="I81" si="40">I70+I80</f>
        <v>297.69</v>
      </c>
      <c r="J81" s="32">
        <f t="shared" ref="J81:L81" si="41">J70+J80</f>
        <v>2294.3999999999996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180</v>
      </c>
      <c r="G82" s="40">
        <v>7.3</v>
      </c>
      <c r="H82" s="40">
        <v>8.9</v>
      </c>
      <c r="I82" s="40">
        <v>32</v>
      </c>
      <c r="J82" s="40">
        <v>238</v>
      </c>
      <c r="K82" s="41">
        <v>302</v>
      </c>
      <c r="L82" s="40"/>
    </row>
    <row r="83" spans="1:12" ht="15">
      <c r="A83" s="23"/>
      <c r="B83" s="15"/>
      <c r="C83" s="11"/>
      <c r="D83" s="6" t="s">
        <v>26</v>
      </c>
      <c r="E83" s="42" t="s">
        <v>82</v>
      </c>
      <c r="F83" s="43">
        <v>60</v>
      </c>
      <c r="G83" s="43">
        <v>0.93</v>
      </c>
      <c r="H83" s="43">
        <v>3.67</v>
      </c>
      <c r="I83" s="43">
        <v>8.18</v>
      </c>
      <c r="J83" s="43">
        <v>69.239999999999995</v>
      </c>
      <c r="K83" s="44">
        <v>32</v>
      </c>
      <c r="L83" s="43"/>
    </row>
    <row r="84" spans="1:12" ht="1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0.2</v>
      </c>
      <c r="H84" s="43">
        <v>0</v>
      </c>
      <c r="I84" s="43">
        <v>9.9</v>
      </c>
      <c r="J84" s="43">
        <v>56</v>
      </c>
      <c r="K84" s="44">
        <v>685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68</v>
      </c>
      <c r="G85" s="43">
        <v>7.23</v>
      </c>
      <c r="H85" s="43">
        <v>3.09</v>
      </c>
      <c r="I85" s="43">
        <v>27.47</v>
      </c>
      <c r="J85" s="43">
        <v>235.64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81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/>
      <c r="L86" s="43"/>
    </row>
    <row r="87" spans="1:12" ht="15">
      <c r="A87" s="23"/>
      <c r="B87" s="15"/>
      <c r="C87" s="11"/>
      <c r="D87" s="6" t="s">
        <v>50</v>
      </c>
      <c r="E87" s="42" t="s">
        <v>73</v>
      </c>
      <c r="F87" s="43">
        <v>55</v>
      </c>
      <c r="G87" s="43">
        <v>3.84</v>
      </c>
      <c r="H87" s="43">
        <v>3.06</v>
      </c>
      <c r="I87" s="43">
        <v>48.75</v>
      </c>
      <c r="J87" s="43">
        <v>237.9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663</v>
      </c>
      <c r="G89" s="19">
        <f t="shared" ref="G89" si="42">SUM(G82:G88)</f>
        <v>19.899999999999999</v>
      </c>
      <c r="H89" s="19">
        <f t="shared" ref="H89" si="43">SUM(H82:H88)</f>
        <v>19.02</v>
      </c>
      <c r="I89" s="19">
        <f t="shared" ref="I89" si="44">SUM(I82:I88)</f>
        <v>136.6</v>
      </c>
      <c r="J89" s="19">
        <f t="shared" ref="J89:L89" si="45">SUM(J82:J88)</f>
        <v>883.78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0.88</v>
      </c>
      <c r="H90" s="43">
        <v>0.06</v>
      </c>
      <c r="I90" s="43">
        <v>8.6</v>
      </c>
      <c r="J90" s="43" t="s">
        <v>86</v>
      </c>
      <c r="K90" s="44">
        <v>42</v>
      </c>
      <c r="L90" s="43"/>
    </row>
    <row r="91" spans="1:12" ht="15">
      <c r="A91" s="23"/>
      <c r="B91" s="15"/>
      <c r="C91" s="11"/>
      <c r="D91" s="7" t="s">
        <v>27</v>
      </c>
      <c r="E91" s="42" t="s">
        <v>84</v>
      </c>
      <c r="F91" s="43">
        <v>200</v>
      </c>
      <c r="G91" s="43">
        <v>3.6</v>
      </c>
      <c r="H91" s="43">
        <v>10.6</v>
      </c>
      <c r="I91" s="43">
        <v>6.49</v>
      </c>
      <c r="J91" s="43">
        <v>104</v>
      </c>
      <c r="K91" s="44">
        <v>77</v>
      </c>
      <c r="L91" s="43"/>
    </row>
    <row r="92" spans="1:12" ht="15">
      <c r="A92" s="23"/>
      <c r="B92" s="15"/>
      <c r="C92" s="11"/>
      <c r="D92" s="7" t="s">
        <v>28</v>
      </c>
      <c r="E92" s="42" t="s">
        <v>95</v>
      </c>
      <c r="F92" s="43">
        <v>100</v>
      </c>
      <c r="G92" s="43">
        <v>15.06</v>
      </c>
      <c r="H92" s="43">
        <v>15.59</v>
      </c>
      <c r="I92" s="43">
        <v>4.8099999999999996</v>
      </c>
      <c r="J92" s="43">
        <v>218.7</v>
      </c>
      <c r="K92" s="44">
        <v>246</v>
      </c>
      <c r="L92" s="43"/>
    </row>
    <row r="93" spans="1:12" ht="15">
      <c r="A93" s="23"/>
      <c r="B93" s="15"/>
      <c r="C93" s="11"/>
      <c r="D93" s="7" t="s">
        <v>29</v>
      </c>
      <c r="E93" s="42" t="s">
        <v>85</v>
      </c>
      <c r="F93" s="43">
        <v>150</v>
      </c>
      <c r="G93" s="43">
        <v>17.579999999999998</v>
      </c>
      <c r="H93" s="43">
        <v>8.5</v>
      </c>
      <c r="I93" s="43">
        <v>40.99</v>
      </c>
      <c r="J93" s="43">
        <v>291.08999999999997</v>
      </c>
      <c r="K93" s="44">
        <v>161</v>
      </c>
      <c r="L93" s="43"/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1</v>
      </c>
      <c r="H94" s="43">
        <v>0.05</v>
      </c>
      <c r="I94" s="43">
        <v>27.5</v>
      </c>
      <c r="J94" s="43">
        <v>110</v>
      </c>
      <c r="K94" s="44">
        <v>639</v>
      </c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136</v>
      </c>
      <c r="G95" s="43">
        <v>10.67</v>
      </c>
      <c r="H95" s="43">
        <v>4.53</v>
      </c>
      <c r="I95" s="43">
        <v>43.54</v>
      </c>
      <c r="J95" s="43">
        <v>372.64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24</v>
      </c>
      <c r="E97" s="42" t="s">
        <v>81</v>
      </c>
      <c r="F97" s="43">
        <v>100</v>
      </c>
      <c r="G97" s="43">
        <v>0.4</v>
      </c>
      <c r="H97" s="43">
        <v>0.3</v>
      </c>
      <c r="I97" s="43">
        <v>10.3</v>
      </c>
      <c r="J97" s="43">
        <v>47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946</v>
      </c>
      <c r="G99" s="19">
        <f t="shared" ref="G99" si="46">SUM(G90:G98)</f>
        <v>49.19</v>
      </c>
      <c r="H99" s="19">
        <f t="shared" ref="H99" si="47">SUM(H90:H98)</f>
        <v>39.629999999999995</v>
      </c>
      <c r="I99" s="19">
        <f t="shared" ref="I99" si="48">SUM(I90:I98)</f>
        <v>142.23000000000002</v>
      </c>
      <c r="J99" s="19">
        <f t="shared" ref="J99:L99" si="49">SUM(J90:J98)</f>
        <v>1143.4299999999998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1609</v>
      </c>
      <c r="G100" s="32">
        <f t="shared" ref="G100" si="50">G89+G99</f>
        <v>69.09</v>
      </c>
      <c r="H100" s="32">
        <f t="shared" ref="H100" si="51">H89+H99</f>
        <v>58.649999999999991</v>
      </c>
      <c r="I100" s="32">
        <f t="shared" ref="I100" si="52">I89+I99</f>
        <v>278.83000000000004</v>
      </c>
      <c r="J100" s="32">
        <f t="shared" ref="J100:L100" si="53">J89+J99</f>
        <v>2027.2099999999998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200</v>
      </c>
      <c r="G101" s="40">
        <v>5.58</v>
      </c>
      <c r="H101" s="40">
        <v>6.12</v>
      </c>
      <c r="I101" s="40">
        <v>19.73</v>
      </c>
      <c r="J101" s="40">
        <v>200.54</v>
      </c>
      <c r="K101" s="41">
        <v>55</v>
      </c>
      <c r="L101" s="40"/>
    </row>
    <row r="102" spans="1:12" ht="15">
      <c r="A102" s="23"/>
      <c r="B102" s="15"/>
      <c r="C102" s="11"/>
      <c r="D102" s="6" t="s">
        <v>26</v>
      </c>
      <c r="E102" s="42" t="s">
        <v>58</v>
      </c>
      <c r="F102" s="43">
        <v>60</v>
      </c>
      <c r="G102" s="43">
        <v>1.2</v>
      </c>
      <c r="H102" s="43">
        <v>0.7</v>
      </c>
      <c r="I102" s="43">
        <v>11.1</v>
      </c>
      <c r="J102" s="43">
        <v>57.3</v>
      </c>
      <c r="K102" s="44">
        <v>82</v>
      </c>
      <c r="L102" s="43"/>
    </row>
    <row r="103" spans="1:12" ht="1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0.2</v>
      </c>
      <c r="H103" s="43">
        <v>0</v>
      </c>
      <c r="I103" s="43">
        <v>9.9</v>
      </c>
      <c r="J103" s="43">
        <v>56</v>
      </c>
      <c r="K103" s="44">
        <v>685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68</v>
      </c>
      <c r="G104" s="43">
        <v>7.23</v>
      </c>
      <c r="H104" s="43">
        <v>3.09</v>
      </c>
      <c r="I104" s="43">
        <v>27.47</v>
      </c>
      <c r="J104" s="43">
        <v>235.64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81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338</v>
      </c>
      <c r="L105" s="43"/>
    </row>
    <row r="106" spans="1:12" ht="15">
      <c r="A106" s="23"/>
      <c r="B106" s="15"/>
      <c r="C106" s="11"/>
      <c r="D106" s="6" t="s">
        <v>45</v>
      </c>
      <c r="E106" s="42" t="s">
        <v>44</v>
      </c>
      <c r="F106" s="43">
        <v>20</v>
      </c>
      <c r="G106" s="43">
        <v>5.2</v>
      </c>
      <c r="H106" s="43">
        <v>5.3</v>
      </c>
      <c r="I106" s="43">
        <v>0.7</v>
      </c>
      <c r="J106" s="43">
        <v>71.12</v>
      </c>
      <c r="K106" s="44">
        <v>42</v>
      </c>
      <c r="L106" s="43"/>
    </row>
    <row r="107" spans="1:12" ht="15">
      <c r="A107" s="23"/>
      <c r="B107" s="15"/>
      <c r="C107" s="11"/>
      <c r="D107" s="6" t="s">
        <v>50</v>
      </c>
      <c r="E107" s="42" t="s">
        <v>51</v>
      </c>
      <c r="F107" s="43">
        <v>45</v>
      </c>
      <c r="G107" s="43">
        <v>0.01</v>
      </c>
      <c r="H107" s="43">
        <v>0</v>
      </c>
      <c r="I107" s="43">
        <v>36.450000000000003</v>
      </c>
      <c r="J107" s="43">
        <v>139.5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693</v>
      </c>
      <c r="G108" s="19">
        <f t="shared" ref="G108:J108" si="54">SUM(G101:G107)</f>
        <v>19.820000000000004</v>
      </c>
      <c r="H108" s="19">
        <f t="shared" si="54"/>
        <v>15.510000000000002</v>
      </c>
      <c r="I108" s="19">
        <f t="shared" si="54"/>
        <v>115.64999999999999</v>
      </c>
      <c r="J108" s="19">
        <f t="shared" si="54"/>
        <v>807.1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1.37</v>
      </c>
      <c r="H109" s="43">
        <v>3.52</v>
      </c>
      <c r="I109" s="43">
        <v>4.67</v>
      </c>
      <c r="J109" s="43">
        <v>54.68</v>
      </c>
      <c r="K109" s="44">
        <v>32</v>
      </c>
      <c r="L109" s="43"/>
    </row>
    <row r="110" spans="1:12" ht="15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43">
        <v>2.8</v>
      </c>
      <c r="H110" s="43">
        <v>5.8</v>
      </c>
      <c r="I110" s="43">
        <v>13.9</v>
      </c>
      <c r="J110" s="43">
        <v>240</v>
      </c>
      <c r="K110" s="44">
        <v>148</v>
      </c>
      <c r="L110" s="43"/>
    </row>
    <row r="111" spans="1:12" ht="15">
      <c r="A111" s="23"/>
      <c r="B111" s="15"/>
      <c r="C111" s="11"/>
      <c r="D111" s="7" t="s">
        <v>28</v>
      </c>
      <c r="E111" s="42" t="s">
        <v>89</v>
      </c>
      <c r="F111" s="43">
        <v>300</v>
      </c>
      <c r="G111" s="43">
        <v>22.6</v>
      </c>
      <c r="H111" s="43">
        <v>30.4</v>
      </c>
      <c r="I111" s="43">
        <v>64.5</v>
      </c>
      <c r="J111" s="43">
        <v>628</v>
      </c>
      <c r="K111" s="44">
        <v>443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1</v>
      </c>
      <c r="H113" s="43">
        <v>0.05</v>
      </c>
      <c r="I113" s="43">
        <v>27.5</v>
      </c>
      <c r="J113" s="43">
        <v>110</v>
      </c>
      <c r="K113" s="44">
        <v>639</v>
      </c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136</v>
      </c>
      <c r="G114" s="43">
        <v>10.67</v>
      </c>
      <c r="H114" s="43">
        <v>4.53</v>
      </c>
      <c r="I114" s="43">
        <v>43.54</v>
      </c>
      <c r="J114" s="43">
        <v>372.64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24</v>
      </c>
      <c r="E116" s="42" t="s">
        <v>66</v>
      </c>
      <c r="F116" s="43">
        <v>100</v>
      </c>
      <c r="G116" s="43">
        <v>0.26</v>
      </c>
      <c r="H116" s="43">
        <v>0.17</v>
      </c>
      <c r="I116" s="43">
        <v>11.41</v>
      </c>
      <c r="J116" s="43">
        <v>52</v>
      </c>
      <c r="K116" s="44"/>
      <c r="L116" s="43"/>
    </row>
    <row r="117" spans="1:12" ht="15">
      <c r="A117" s="23"/>
      <c r="B117" s="15"/>
      <c r="C117" s="11"/>
      <c r="D117" s="6" t="s">
        <v>50</v>
      </c>
      <c r="E117" s="42" t="s">
        <v>51</v>
      </c>
      <c r="F117" s="43">
        <v>45</v>
      </c>
      <c r="G117" s="43">
        <v>0.01</v>
      </c>
      <c r="H117" s="43">
        <v>0</v>
      </c>
      <c r="I117" s="43">
        <v>36.450000000000003</v>
      </c>
      <c r="J117" s="43">
        <v>139.5</v>
      </c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1041</v>
      </c>
      <c r="G118" s="19">
        <f t="shared" ref="G118:J118" si="56">SUM(G109:G117)</f>
        <v>38.71</v>
      </c>
      <c r="H118" s="19">
        <f t="shared" si="56"/>
        <v>44.47</v>
      </c>
      <c r="I118" s="19">
        <f t="shared" si="56"/>
        <v>201.96999999999997</v>
      </c>
      <c r="J118" s="19">
        <f t="shared" si="56"/>
        <v>1596.8200000000002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1734</v>
      </c>
      <c r="G119" s="32">
        <f t="shared" ref="G119" si="58">G108+G118</f>
        <v>58.53</v>
      </c>
      <c r="H119" s="32">
        <f t="shared" ref="H119" si="59">H108+H118</f>
        <v>59.980000000000004</v>
      </c>
      <c r="I119" s="32">
        <f t="shared" ref="I119" si="60">I108+I118</f>
        <v>317.61999999999995</v>
      </c>
      <c r="J119" s="32">
        <f t="shared" ref="J119:L119" si="61">J108+J118</f>
        <v>2403.92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180</v>
      </c>
      <c r="G120" s="40">
        <v>5.7</v>
      </c>
      <c r="H120" s="40">
        <v>8</v>
      </c>
      <c r="I120" s="40">
        <v>30.6</v>
      </c>
      <c r="J120" s="40">
        <v>217</v>
      </c>
      <c r="K120" s="41">
        <v>311</v>
      </c>
      <c r="L120" s="40"/>
    </row>
    <row r="121" spans="1:12" ht="15">
      <c r="A121" s="14"/>
      <c r="B121" s="15"/>
      <c r="C121" s="11"/>
      <c r="D121" s="6" t="s">
        <v>26</v>
      </c>
      <c r="E121" s="42" t="s">
        <v>60</v>
      </c>
      <c r="F121" s="43">
        <v>60</v>
      </c>
      <c r="G121" s="43">
        <v>2</v>
      </c>
      <c r="H121" s="43">
        <v>9</v>
      </c>
      <c r="I121" s="43">
        <v>9</v>
      </c>
      <c r="J121" s="43">
        <v>122</v>
      </c>
      <c r="K121" s="44">
        <v>33</v>
      </c>
      <c r="L121" s="43"/>
    </row>
    <row r="122" spans="1:12" ht="1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0.2</v>
      </c>
      <c r="H122" s="43">
        <v>0</v>
      </c>
      <c r="I122" s="43">
        <v>9.9</v>
      </c>
      <c r="J122" s="43">
        <v>56</v>
      </c>
      <c r="K122" s="44">
        <v>685</v>
      </c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68</v>
      </c>
      <c r="G123" s="43">
        <v>7.23</v>
      </c>
      <c r="H123" s="43">
        <v>3.09</v>
      </c>
      <c r="I123" s="43">
        <v>27.47</v>
      </c>
      <c r="J123" s="43">
        <v>235.64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66</v>
      </c>
      <c r="F124" s="43">
        <v>100</v>
      </c>
      <c r="G124" s="43">
        <v>0.26</v>
      </c>
      <c r="H124" s="43">
        <v>0.17</v>
      </c>
      <c r="I124" s="43">
        <v>11.41</v>
      </c>
      <c r="J124" s="43">
        <v>52</v>
      </c>
      <c r="K124" s="44"/>
      <c r="L124" s="43"/>
    </row>
    <row r="125" spans="1:12" ht="15">
      <c r="A125" s="14"/>
      <c r="B125" s="15"/>
      <c r="C125" s="11"/>
      <c r="D125" s="6" t="s">
        <v>50</v>
      </c>
      <c r="E125" s="42" t="s">
        <v>92</v>
      </c>
      <c r="F125" s="43">
        <v>30</v>
      </c>
      <c r="G125" s="43">
        <v>2.2999999999999998</v>
      </c>
      <c r="H125" s="43">
        <v>2.9</v>
      </c>
      <c r="I125" s="43">
        <v>0</v>
      </c>
      <c r="J125" s="43">
        <v>3.56</v>
      </c>
      <c r="K125" s="44"/>
      <c r="L125" s="43"/>
    </row>
    <row r="126" spans="1:12" ht="15">
      <c r="A126" s="14"/>
      <c r="B126" s="15"/>
      <c r="C126" s="11"/>
      <c r="D126" s="6" t="s">
        <v>74</v>
      </c>
      <c r="E126" s="42" t="s">
        <v>56</v>
      </c>
      <c r="F126" s="43">
        <v>30</v>
      </c>
      <c r="G126" s="43">
        <v>1.38</v>
      </c>
      <c r="H126" s="43">
        <v>6.33</v>
      </c>
      <c r="I126" s="43">
        <v>12.42</v>
      </c>
      <c r="J126" s="43">
        <v>111.6</v>
      </c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668</v>
      </c>
      <c r="G127" s="19">
        <f t="shared" ref="G127:J127" si="62">SUM(G120:G126)</f>
        <v>19.07</v>
      </c>
      <c r="H127" s="19">
        <f t="shared" si="62"/>
        <v>29.490000000000002</v>
      </c>
      <c r="I127" s="19">
        <f t="shared" si="62"/>
        <v>100.8</v>
      </c>
      <c r="J127" s="19">
        <f t="shared" si="62"/>
        <v>797.8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60</v>
      </c>
      <c r="G128" s="43">
        <v>0.76</v>
      </c>
      <c r="H128" s="43">
        <v>6.05</v>
      </c>
      <c r="I128" s="43">
        <v>4.66</v>
      </c>
      <c r="J128" s="43">
        <v>76.8</v>
      </c>
      <c r="K128" s="44">
        <v>21</v>
      </c>
      <c r="L128" s="43"/>
    </row>
    <row r="129" spans="1:12" ht="15">
      <c r="A129" s="14"/>
      <c r="B129" s="15"/>
      <c r="C129" s="11"/>
      <c r="D129" s="7" t="s">
        <v>27</v>
      </c>
      <c r="E129" s="42" t="s">
        <v>109</v>
      </c>
      <c r="F129" s="43">
        <v>250</v>
      </c>
      <c r="G129" s="43">
        <v>5.49</v>
      </c>
      <c r="H129" s="43">
        <v>5.27</v>
      </c>
      <c r="I129" s="43">
        <v>16.32</v>
      </c>
      <c r="J129" s="43">
        <v>135</v>
      </c>
      <c r="K129" s="44">
        <v>206</v>
      </c>
      <c r="L129" s="43"/>
    </row>
    <row r="130" spans="1:12" ht="15">
      <c r="A130" s="14"/>
      <c r="B130" s="15"/>
      <c r="C130" s="11"/>
      <c r="D130" s="7" t="s">
        <v>28</v>
      </c>
      <c r="E130" s="42" t="s">
        <v>96</v>
      </c>
      <c r="F130" s="43">
        <v>110</v>
      </c>
      <c r="G130" s="43">
        <v>17.86</v>
      </c>
      <c r="H130" s="43">
        <v>0.99</v>
      </c>
      <c r="I130" s="43">
        <v>0.46</v>
      </c>
      <c r="J130" s="43">
        <v>82.05</v>
      </c>
      <c r="K130" s="44">
        <v>628</v>
      </c>
      <c r="L130" s="43"/>
    </row>
    <row r="131" spans="1:12" ht="15">
      <c r="A131" s="14"/>
      <c r="B131" s="15"/>
      <c r="C131" s="11"/>
      <c r="D131" s="7" t="s">
        <v>29</v>
      </c>
      <c r="E131" s="42" t="s">
        <v>94</v>
      </c>
      <c r="F131" s="43">
        <v>150</v>
      </c>
      <c r="G131" s="43">
        <v>3.2</v>
      </c>
      <c r="H131" s="43">
        <v>5.0999999999999996</v>
      </c>
      <c r="I131" s="43">
        <v>21.4</v>
      </c>
      <c r="J131" s="43">
        <v>143.9</v>
      </c>
      <c r="K131" s="44">
        <v>335</v>
      </c>
      <c r="L131" s="43"/>
    </row>
    <row r="132" spans="1:12" ht="1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1</v>
      </c>
      <c r="H132" s="43">
        <v>0.05</v>
      </c>
      <c r="I132" s="43">
        <v>27.5</v>
      </c>
      <c r="J132" s="43">
        <v>110</v>
      </c>
      <c r="K132" s="44">
        <v>639</v>
      </c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136</v>
      </c>
      <c r="G133" s="43">
        <v>10.67</v>
      </c>
      <c r="H133" s="43">
        <v>4.53</v>
      </c>
      <c r="I133" s="43">
        <v>43.54</v>
      </c>
      <c r="J133" s="43">
        <v>372.64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24</v>
      </c>
      <c r="E135" s="42" t="s">
        <v>97</v>
      </c>
      <c r="F135" s="43">
        <v>100</v>
      </c>
      <c r="G135" s="43">
        <v>1.2</v>
      </c>
      <c r="H135" s="43">
        <v>0.6</v>
      </c>
      <c r="I135" s="43">
        <v>8.1</v>
      </c>
      <c r="J135" s="43">
        <v>47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1006</v>
      </c>
      <c r="G137" s="19">
        <f t="shared" ref="G137:J137" si="64">SUM(G128:G136)</f>
        <v>40.18</v>
      </c>
      <c r="H137" s="19">
        <f t="shared" si="64"/>
        <v>22.590000000000003</v>
      </c>
      <c r="I137" s="19">
        <f>SUM(I129:I136)</f>
        <v>117.32</v>
      </c>
      <c r="J137" s="19">
        <f t="shared" si="64"/>
        <v>967.39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1674</v>
      </c>
      <c r="G138" s="32">
        <f t="shared" ref="G138" si="66">G127+G137</f>
        <v>59.25</v>
      </c>
      <c r="H138" s="32">
        <f t="shared" ref="H138" si="67">H127+H137</f>
        <v>52.080000000000005</v>
      </c>
      <c r="I138" s="32">
        <f t="shared" ref="I138" si="68">I127+I137</f>
        <v>218.12</v>
      </c>
      <c r="J138" s="32">
        <f t="shared" ref="J138:L138" si="69">J127+J137</f>
        <v>1765.19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150</v>
      </c>
      <c r="G139" s="40">
        <v>8.59</v>
      </c>
      <c r="H139" s="40">
        <v>6.09</v>
      </c>
      <c r="I139" s="40">
        <v>38.64</v>
      </c>
      <c r="J139" s="40">
        <v>243</v>
      </c>
      <c r="K139" s="41">
        <v>313</v>
      </c>
      <c r="L139" s="40"/>
    </row>
    <row r="140" spans="1:12" ht="15">
      <c r="A140" s="23"/>
      <c r="B140" s="15"/>
      <c r="C140" s="11"/>
      <c r="D140" s="6"/>
      <c r="E140" s="42" t="s">
        <v>99</v>
      </c>
      <c r="F140" s="43">
        <v>40</v>
      </c>
      <c r="G140" s="43">
        <v>5.0999999999999996</v>
      </c>
      <c r="H140" s="43">
        <v>4.5999999999999996</v>
      </c>
      <c r="I140" s="43">
        <v>0.3</v>
      </c>
      <c r="J140" s="43">
        <v>63</v>
      </c>
      <c r="K140" s="44">
        <v>209</v>
      </c>
      <c r="L140" s="43"/>
    </row>
    <row r="141" spans="1:12" ht="15">
      <c r="A141" s="23"/>
      <c r="B141" s="15"/>
      <c r="C141" s="11"/>
      <c r="D141" s="7" t="s">
        <v>22</v>
      </c>
      <c r="E141" s="42" t="s">
        <v>100</v>
      </c>
      <c r="F141" s="43">
        <v>200</v>
      </c>
      <c r="G141" s="43">
        <v>3</v>
      </c>
      <c r="H141" s="43">
        <v>2.5</v>
      </c>
      <c r="I141" s="43">
        <v>13.7</v>
      </c>
      <c r="J141" s="43">
        <v>80</v>
      </c>
      <c r="K141" s="44">
        <v>693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68</v>
      </c>
      <c r="G142" s="43">
        <v>7.23</v>
      </c>
      <c r="H142" s="43">
        <v>3.09</v>
      </c>
      <c r="I142" s="43">
        <v>27.47</v>
      </c>
      <c r="J142" s="43">
        <v>235.64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81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>
        <v>338</v>
      </c>
      <c r="L143" s="43"/>
    </row>
    <row r="144" spans="1:12" ht="15">
      <c r="A144" s="23"/>
      <c r="B144" s="15"/>
      <c r="C144" s="11"/>
      <c r="D144" s="6" t="s">
        <v>45</v>
      </c>
      <c r="E144" s="42" t="s">
        <v>44</v>
      </c>
      <c r="F144" s="43">
        <v>20</v>
      </c>
      <c r="G144" s="43">
        <v>5.2</v>
      </c>
      <c r="H144" s="43">
        <v>5.3</v>
      </c>
      <c r="I144" s="43">
        <v>0.7</v>
      </c>
      <c r="J144" s="43">
        <v>71.12</v>
      </c>
      <c r="K144" s="44">
        <v>42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578</v>
      </c>
      <c r="G146" s="19">
        <f t="shared" ref="G146:J146" si="70">SUM(G139:G145)</f>
        <v>29.519999999999996</v>
      </c>
      <c r="H146" s="19">
        <f t="shared" si="70"/>
        <v>21.880000000000003</v>
      </c>
      <c r="I146" s="19">
        <f t="shared" si="70"/>
        <v>91.11</v>
      </c>
      <c r="J146" s="19">
        <f t="shared" si="70"/>
        <v>739.76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107</v>
      </c>
      <c r="F147" s="43">
        <v>60</v>
      </c>
      <c r="G147" s="43">
        <v>0.68</v>
      </c>
      <c r="H147" s="43">
        <v>3.71</v>
      </c>
      <c r="I147" s="43">
        <v>2.83</v>
      </c>
      <c r="J147" s="43">
        <v>47.46</v>
      </c>
      <c r="K147" s="44">
        <v>14</v>
      </c>
      <c r="L147" s="43"/>
    </row>
    <row r="148" spans="1:12" ht="15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6.3</v>
      </c>
      <c r="H148" s="51">
        <v>12.5</v>
      </c>
      <c r="I148" s="43">
        <v>7.17</v>
      </c>
      <c r="J148" s="43">
        <v>132.19999999999999</v>
      </c>
      <c r="K148" s="44">
        <v>39</v>
      </c>
      <c r="L148" s="43"/>
    </row>
    <row r="149" spans="1:12" ht="15">
      <c r="A149" s="23"/>
      <c r="B149" s="15"/>
      <c r="C149" s="11"/>
      <c r="D149" s="7" t="s">
        <v>28</v>
      </c>
      <c r="E149" s="42" t="s">
        <v>102</v>
      </c>
      <c r="F149" s="43">
        <v>220</v>
      </c>
      <c r="G149" s="43">
        <v>10</v>
      </c>
      <c r="H149" s="43">
        <v>8.1999999999999993</v>
      </c>
      <c r="I149" s="43">
        <v>10.8</v>
      </c>
      <c r="J149" s="43">
        <v>280</v>
      </c>
      <c r="K149" s="44">
        <v>336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1</v>
      </c>
      <c r="H151" s="43">
        <v>0.05</v>
      </c>
      <c r="I151" s="43">
        <v>27.5</v>
      </c>
      <c r="J151" s="43">
        <v>110</v>
      </c>
      <c r="K151" s="44">
        <v>639</v>
      </c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136</v>
      </c>
      <c r="G152" s="43">
        <v>10.67</v>
      </c>
      <c r="H152" s="43">
        <v>4.53</v>
      </c>
      <c r="I152" s="43">
        <v>43.54</v>
      </c>
      <c r="J152" s="43">
        <v>372.64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24</v>
      </c>
      <c r="E154" s="42" t="s">
        <v>46</v>
      </c>
      <c r="F154" s="43">
        <v>100</v>
      </c>
      <c r="G154" s="43">
        <v>0.9</v>
      </c>
      <c r="H154" s="43">
        <v>0.2</v>
      </c>
      <c r="I154" s="43">
        <v>8.1</v>
      </c>
      <c r="J154" s="43">
        <v>43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916</v>
      </c>
      <c r="G156" s="19">
        <f t="shared" ref="G156:J156" si="72">SUM(G147:G155)</f>
        <v>29.549999999999997</v>
      </c>
      <c r="H156" s="19">
        <f t="shared" si="72"/>
        <v>29.19</v>
      </c>
      <c r="I156" s="19">
        <f t="shared" si="72"/>
        <v>99.94</v>
      </c>
      <c r="J156" s="19">
        <f t="shared" si="72"/>
        <v>985.3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1494</v>
      </c>
      <c r="G157" s="32">
        <f t="shared" ref="G157" si="74">G146+G156</f>
        <v>59.069999999999993</v>
      </c>
      <c r="H157" s="32">
        <f t="shared" ref="H157" si="75">H146+H156</f>
        <v>51.070000000000007</v>
      </c>
      <c r="I157" s="32">
        <f t="shared" ref="I157" si="76">I146+I156</f>
        <v>191.05</v>
      </c>
      <c r="J157" s="32">
        <f t="shared" ref="J157:L157" si="77">J146+J156</f>
        <v>1725.06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250</v>
      </c>
      <c r="G158" s="40">
        <v>7.8</v>
      </c>
      <c r="H158" s="40">
        <v>15.3</v>
      </c>
      <c r="I158" s="40">
        <v>56.3</v>
      </c>
      <c r="J158" s="40">
        <v>332</v>
      </c>
      <c r="K158" s="41">
        <v>286</v>
      </c>
      <c r="L158" s="40"/>
    </row>
    <row r="159" spans="1:12" ht="15">
      <c r="A159" s="23"/>
      <c r="B159" s="15"/>
      <c r="C159" s="11"/>
      <c r="D159" s="6" t="s">
        <v>50</v>
      </c>
      <c r="E159" s="42" t="s">
        <v>67</v>
      </c>
      <c r="F159" s="43">
        <v>35</v>
      </c>
      <c r="G159" s="43">
        <v>4</v>
      </c>
      <c r="H159" s="43">
        <v>13</v>
      </c>
      <c r="I159" s="43">
        <v>14</v>
      </c>
      <c r="J159" s="43">
        <v>183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0.2</v>
      </c>
      <c r="H160" s="43">
        <v>0</v>
      </c>
      <c r="I160" s="43">
        <v>9.9</v>
      </c>
      <c r="J160" s="43">
        <v>56</v>
      </c>
      <c r="K160" s="44">
        <v>685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68</v>
      </c>
      <c r="G161" s="43">
        <v>7.23</v>
      </c>
      <c r="H161" s="43">
        <v>3.09</v>
      </c>
      <c r="I161" s="43">
        <v>27.47</v>
      </c>
      <c r="J161" s="43">
        <v>235.64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0.26</v>
      </c>
      <c r="H162" s="43">
        <v>0.17</v>
      </c>
      <c r="I162" s="43">
        <v>11.41</v>
      </c>
      <c r="J162" s="43">
        <v>52</v>
      </c>
      <c r="K162" s="44"/>
      <c r="L162" s="43"/>
    </row>
    <row r="163" spans="1:12" ht="15">
      <c r="A163" s="23"/>
      <c r="B163" s="15"/>
      <c r="C163" s="11"/>
      <c r="D163" s="6" t="s">
        <v>50</v>
      </c>
      <c r="E163" s="42" t="s">
        <v>59</v>
      </c>
      <c r="F163" s="43">
        <v>200</v>
      </c>
      <c r="G163" s="43">
        <v>1</v>
      </c>
      <c r="H163" s="43">
        <v>0</v>
      </c>
      <c r="I163" s="43">
        <v>20</v>
      </c>
      <c r="J163" s="43">
        <v>92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853</v>
      </c>
      <c r="G165" s="19">
        <f t="shared" ref="G165:J165" si="78">SUM(G158:G164)</f>
        <v>20.490000000000002</v>
      </c>
      <c r="H165" s="19">
        <f t="shared" si="78"/>
        <v>31.560000000000002</v>
      </c>
      <c r="I165" s="19">
        <f t="shared" si="78"/>
        <v>139.07999999999998</v>
      </c>
      <c r="J165" s="19">
        <f t="shared" si="78"/>
        <v>950.64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0.64</v>
      </c>
      <c r="H166" s="43">
        <v>3.54</v>
      </c>
      <c r="I166" s="43">
        <v>12.07</v>
      </c>
      <c r="J166" s="43">
        <v>79.66</v>
      </c>
      <c r="K166" s="44">
        <v>19</v>
      </c>
      <c r="L166" s="43"/>
    </row>
    <row r="167" spans="1:12" ht="15">
      <c r="A167" s="23"/>
      <c r="B167" s="15"/>
      <c r="C167" s="11"/>
      <c r="D167" s="7" t="s">
        <v>27</v>
      </c>
      <c r="E167" s="42" t="s">
        <v>110</v>
      </c>
      <c r="F167" s="43">
        <v>200</v>
      </c>
      <c r="G167" s="43">
        <v>1.81</v>
      </c>
      <c r="H167" s="43">
        <v>4.91</v>
      </c>
      <c r="I167" s="43">
        <v>12.74</v>
      </c>
      <c r="J167" s="43">
        <v>102.5</v>
      </c>
      <c r="K167" s="44">
        <v>57</v>
      </c>
      <c r="L167" s="43"/>
    </row>
    <row r="168" spans="1:12" ht="15">
      <c r="A168" s="23"/>
      <c r="B168" s="15"/>
      <c r="C168" s="11"/>
      <c r="D168" s="7" t="s">
        <v>28</v>
      </c>
      <c r="E168" s="42" t="s">
        <v>108</v>
      </c>
      <c r="F168" s="43">
        <v>250</v>
      </c>
      <c r="G168" s="43">
        <v>18.8</v>
      </c>
      <c r="H168" s="43">
        <v>21.1</v>
      </c>
      <c r="I168" s="43">
        <v>20.3</v>
      </c>
      <c r="J168" s="43">
        <v>339</v>
      </c>
      <c r="K168" s="44">
        <v>436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1</v>
      </c>
      <c r="H170" s="43">
        <v>0.05</v>
      </c>
      <c r="I170" s="43">
        <v>27.5</v>
      </c>
      <c r="J170" s="43">
        <v>110</v>
      </c>
      <c r="K170" s="44">
        <v>639</v>
      </c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136</v>
      </c>
      <c r="G171" s="43">
        <v>10.67</v>
      </c>
      <c r="H171" s="43">
        <v>4.53</v>
      </c>
      <c r="I171" s="43">
        <v>43.54</v>
      </c>
      <c r="J171" s="43">
        <v>372.64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24</v>
      </c>
      <c r="E173" s="42" t="s">
        <v>81</v>
      </c>
      <c r="F173" s="43">
        <v>100</v>
      </c>
      <c r="G173" s="43">
        <v>0.4</v>
      </c>
      <c r="H173" s="43">
        <v>0.3</v>
      </c>
      <c r="I173" s="43">
        <v>10.3</v>
      </c>
      <c r="J173" s="43">
        <v>47</v>
      </c>
      <c r="K173" s="44">
        <v>338</v>
      </c>
      <c r="L173" s="43"/>
    </row>
    <row r="174" spans="1:12" ht="15">
      <c r="A174" s="23"/>
      <c r="B174" s="15"/>
      <c r="C174" s="11"/>
      <c r="D174" s="6" t="s">
        <v>50</v>
      </c>
      <c r="E174" s="42" t="s">
        <v>51</v>
      </c>
      <c r="F174" s="43">
        <v>45</v>
      </c>
      <c r="G174" s="43">
        <v>0.01</v>
      </c>
      <c r="H174" s="43">
        <v>0</v>
      </c>
      <c r="I174" s="43">
        <v>36.450000000000003</v>
      </c>
      <c r="J174" s="43">
        <v>139.5</v>
      </c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991</v>
      </c>
      <c r="G175" s="19">
        <f t="shared" ref="G175:J175" si="80">SUM(G166:G174)</f>
        <v>33.33</v>
      </c>
      <c r="H175" s="19">
        <f t="shared" si="80"/>
        <v>34.43</v>
      </c>
      <c r="I175" s="19">
        <f t="shared" si="80"/>
        <v>162.9</v>
      </c>
      <c r="J175" s="19">
        <f t="shared" si="80"/>
        <v>1190.3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1844</v>
      </c>
      <c r="G176" s="32">
        <f t="shared" ref="G176" si="82">G165+G175</f>
        <v>53.82</v>
      </c>
      <c r="H176" s="32">
        <f t="shared" ref="H176" si="83">H165+H175</f>
        <v>65.990000000000009</v>
      </c>
      <c r="I176" s="32">
        <f t="shared" ref="I176" si="84">I165+I175</f>
        <v>301.98</v>
      </c>
      <c r="J176" s="32">
        <f t="shared" ref="J176:L176" si="85">J165+J175</f>
        <v>2140.94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160</v>
      </c>
      <c r="G177" s="40">
        <v>9.35</v>
      </c>
      <c r="H177" s="40">
        <v>8.6300000000000008</v>
      </c>
      <c r="I177" s="40">
        <v>81.39</v>
      </c>
      <c r="J177" s="40">
        <v>440.63</v>
      </c>
      <c r="K177" s="41">
        <v>550</v>
      </c>
      <c r="L177" s="40"/>
    </row>
    <row r="178" spans="1:12" ht="15">
      <c r="A178" s="23"/>
      <c r="B178" s="15"/>
      <c r="C178" s="11"/>
      <c r="D178" s="6" t="s">
        <v>50</v>
      </c>
      <c r="E178" s="42" t="s">
        <v>113</v>
      </c>
      <c r="F178" s="43">
        <v>30</v>
      </c>
      <c r="G178" s="43">
        <v>1.25</v>
      </c>
      <c r="H178" s="43">
        <v>0.23</v>
      </c>
      <c r="I178" s="43">
        <v>28.73</v>
      </c>
      <c r="J178" s="43">
        <v>72.3</v>
      </c>
      <c r="K178" s="44">
        <v>413</v>
      </c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1</v>
      </c>
      <c r="H179" s="43">
        <v>0.05</v>
      </c>
      <c r="I179" s="43">
        <v>27.5</v>
      </c>
      <c r="J179" s="43">
        <v>110</v>
      </c>
      <c r="K179" s="44">
        <v>639</v>
      </c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68</v>
      </c>
      <c r="G180" s="43">
        <v>7.23</v>
      </c>
      <c r="H180" s="43">
        <v>3.09</v>
      </c>
      <c r="I180" s="43">
        <v>27.47</v>
      </c>
      <c r="J180" s="43">
        <v>235.64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97</v>
      </c>
      <c r="F181" s="43">
        <v>100</v>
      </c>
      <c r="G181" s="43">
        <v>1.2</v>
      </c>
      <c r="H181" s="43">
        <v>0.6</v>
      </c>
      <c r="I181" s="43">
        <v>8.1</v>
      </c>
      <c r="J181" s="43">
        <v>47</v>
      </c>
      <c r="K181" s="44"/>
      <c r="L181" s="43"/>
    </row>
    <row r="182" spans="1:12" ht="15">
      <c r="A182" s="23"/>
      <c r="B182" s="15"/>
      <c r="C182" s="11"/>
      <c r="D182" s="6" t="s">
        <v>112</v>
      </c>
      <c r="E182" s="42" t="s">
        <v>73</v>
      </c>
      <c r="F182" s="43">
        <v>55</v>
      </c>
      <c r="G182" s="43">
        <v>3.84</v>
      </c>
      <c r="H182" s="43">
        <v>3.06</v>
      </c>
      <c r="I182" s="43">
        <v>48.75</v>
      </c>
      <c r="J182" s="43">
        <v>237.9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613</v>
      </c>
      <c r="G184" s="19">
        <f t="shared" ref="G184:J184" si="86">SUM(G177:G183)</f>
        <v>23.869999999999997</v>
      </c>
      <c r="H184" s="19">
        <f t="shared" si="86"/>
        <v>15.660000000000002</v>
      </c>
      <c r="I184" s="19">
        <f t="shared" si="86"/>
        <v>221.94</v>
      </c>
      <c r="J184" s="19">
        <f t="shared" si="86"/>
        <v>1143.47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114</v>
      </c>
      <c r="F185" s="43">
        <v>80</v>
      </c>
      <c r="G185" s="43">
        <v>1.3</v>
      </c>
      <c r="H185" s="43">
        <v>7.2</v>
      </c>
      <c r="I185" s="43">
        <v>7.3</v>
      </c>
      <c r="J185" s="43">
        <v>99</v>
      </c>
      <c r="K185" s="44">
        <v>42</v>
      </c>
      <c r="L185" s="43"/>
    </row>
    <row r="186" spans="1:12" ht="15">
      <c r="A186" s="23"/>
      <c r="B186" s="15"/>
      <c r="C186" s="11"/>
      <c r="D186" s="7" t="s">
        <v>27</v>
      </c>
      <c r="E186" s="42" t="s">
        <v>115</v>
      </c>
      <c r="F186" s="43">
        <v>200</v>
      </c>
      <c r="G186" s="43">
        <v>4.1500000000000004</v>
      </c>
      <c r="H186" s="43">
        <v>6.04</v>
      </c>
      <c r="I186" s="43">
        <v>19.670000000000002</v>
      </c>
      <c r="J186" s="43">
        <v>144</v>
      </c>
      <c r="K186" s="44">
        <v>101</v>
      </c>
      <c r="L186" s="43"/>
    </row>
    <row r="187" spans="1:12" ht="15">
      <c r="A187" s="23"/>
      <c r="B187" s="15"/>
      <c r="C187" s="11"/>
      <c r="D187" s="7" t="s">
        <v>28</v>
      </c>
      <c r="E187" s="42" t="s">
        <v>116</v>
      </c>
      <c r="F187" s="43">
        <v>145</v>
      </c>
      <c r="G187" s="43">
        <v>4.97</v>
      </c>
      <c r="H187" s="43">
        <v>7.26</v>
      </c>
      <c r="I187" s="43">
        <v>8.52</v>
      </c>
      <c r="J187" s="43">
        <v>119.3</v>
      </c>
      <c r="K187" s="44">
        <v>461</v>
      </c>
      <c r="L187" s="43"/>
    </row>
    <row r="188" spans="1:12" ht="15">
      <c r="A188" s="23"/>
      <c r="B188" s="15"/>
      <c r="C188" s="11"/>
      <c r="D188" s="7" t="s">
        <v>29</v>
      </c>
      <c r="E188" s="42" t="s">
        <v>117</v>
      </c>
      <c r="F188" s="43">
        <v>150</v>
      </c>
      <c r="G188" s="43">
        <v>4.79</v>
      </c>
      <c r="H188" s="43">
        <v>4.59</v>
      </c>
      <c r="I188" s="43">
        <v>30.62</v>
      </c>
      <c r="J188" s="43">
        <v>182.95</v>
      </c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1</v>
      </c>
      <c r="H189" s="43">
        <v>0.05</v>
      </c>
      <c r="I189" s="43">
        <v>27.5</v>
      </c>
      <c r="J189" s="43">
        <v>110</v>
      </c>
      <c r="K189" s="44">
        <v>639</v>
      </c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136</v>
      </c>
      <c r="G190" s="43">
        <v>10.67</v>
      </c>
      <c r="H190" s="43">
        <v>4.53</v>
      </c>
      <c r="I190" s="43">
        <v>43.54</v>
      </c>
      <c r="J190" s="43">
        <v>372.64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24</v>
      </c>
      <c r="E192" s="42" t="s">
        <v>66</v>
      </c>
      <c r="F192" s="43">
        <v>100</v>
      </c>
      <c r="G192" s="43">
        <v>0.26</v>
      </c>
      <c r="H192" s="43">
        <v>0.17</v>
      </c>
      <c r="I192" s="43">
        <v>11.41</v>
      </c>
      <c r="J192" s="43">
        <v>52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1011</v>
      </c>
      <c r="G194" s="19">
        <f t="shared" ref="G194:J194" si="88">SUM(G185:G193)</f>
        <v>27.140000000000004</v>
      </c>
      <c r="H194" s="19">
        <f t="shared" si="88"/>
        <v>29.840000000000003</v>
      </c>
      <c r="I194" s="19">
        <f t="shared" si="88"/>
        <v>148.56</v>
      </c>
      <c r="J194" s="19">
        <f t="shared" si="88"/>
        <v>1079.8899999999999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1624</v>
      </c>
      <c r="G195" s="32">
        <f t="shared" ref="G195" si="90">G184+G194</f>
        <v>51.010000000000005</v>
      </c>
      <c r="H195" s="32">
        <f t="shared" ref="H195" si="91">H184+H194</f>
        <v>45.500000000000007</v>
      </c>
      <c r="I195" s="32">
        <f t="shared" ref="I195" si="92">I184+I194</f>
        <v>370.5</v>
      </c>
      <c r="J195" s="32">
        <f t="shared" ref="J195:L195" si="93">J184+J194</f>
        <v>2223.3599999999997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1649.5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64.599000000000018</v>
      </c>
      <c r="H196" s="34">
        <f t="shared" si="94"/>
        <v>57.285000000000004</v>
      </c>
      <c r="I196" s="34">
        <f t="shared" si="94"/>
        <v>272.60299999999995</v>
      </c>
      <c r="J196" s="34">
        <f t="shared" si="94"/>
        <v>2024.1610000000001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2023-10-30T10:36:46Z</cp:lastPrinted>
  <dcterms:created xsi:type="dcterms:W3CDTF">2022-05-16T14:23:56Z</dcterms:created>
  <dcterms:modified xsi:type="dcterms:W3CDTF">2023-11-01T07:46:59Z</dcterms:modified>
</cp:coreProperties>
</file>